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E149B0F8-50AA-4049-B731-F28F463EB154}" xr6:coauthVersionLast="32" xr6:coauthVersionMax="32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P4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16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<sst xmlns="http://schemas.openxmlformats.org/spreadsheetml/2006/main" count="84" uniqueCount="60">
  <si>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</si>
  <si>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</si>
  <si>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</si>
  <si>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</si>
  <si>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</si>
  <si>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</si>
  <si>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</si>
  <si>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</si>
  <si>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</si>
  <si>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</si>
  <si>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</si>
  <si>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</si>
  <si>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</si>
  <si>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</si>
  <si>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</si>
  <si>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</si>
  <si>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</si>
  <si>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</si>
  <si>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</si>
  <si>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</si>
  <si>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</si>
  <si>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</si>
  <si>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</si>
  <si>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</si>
  <si>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</si>
  <si>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</si>
  <si>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</si>
  <si>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</si>
  <si>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</si>
  <si>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</si>
  <si>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</si>
  <si>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</si>
  <si>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</si>
  <si>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</si>
  <si>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</si>
  <si>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</si>
  <si>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</si>
  <si>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</si>
  <si>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</si>
  <si>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</si>
  <si>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</si>
  <si>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</si>
  <si>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</si>
  <si>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</si>
  <si>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</si>
  <si>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</si>
  <si>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</si>
  <si>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</si>
  <si>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</si>
  <si>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</si>
  <si>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</si>
  <si>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</si>
  <si>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</si>
  <si>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</si>
  <si>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</si>
  <si>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</si>
  <si>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</si>
  <si>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</si>
  <si>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Hospital Pediátrico Hugo Mendoza</t>
  </si>
  <si>
    <t>Fecha de corte: 28 de Febrero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</si>
</sst>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4" borderId="0" xfId="0" applyFill="1"/>
    <xf numFmtId="0" fontId="0" fillId="3" borderId="7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1" fillId="3" borderId="14" xfId="0" applyNumberFormat="1" applyFon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dimension ref="A6:S51"/>
  <sheetViews>
    <sheetView tabSelected="1" workbookViewId="0">
      <pane xSplit="19" ySplit="15" topLeftCell="T16" activePane="bottomRight" state="frozen"/>
      <selection pane="topRight" activeCell="T1" sqref="T1"/>
      <selection pane="bottomLeft" activeCell="A17" sqref="A17"/>
      <selection pane="bottomRight" activeCell="H18" sqref="H18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9" width="11" style="1" customWidth="1"/>
    <col min="20" max="20" width="0.42578125" style="1" customWidth="1"/>
    <col min="21" max="16384" width="11.42578125" style="1"/>
  </cols>
  <sheetData>
    <row r="6" spans="1:19" ht="10.5" customHeight="1" x14ac:dyDescent="0.25">
      <c r="A6" s="32" t="s">
        <v>58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19" ht="11.2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19" ht="15.75" x14ac:dyDescent="0.25">
      <c r="A8" s="31" t="s">
        <v>55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5">
      <c r="A9" s="29" t="s">
        <v>56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ht="6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</row>
    <row r="11" spans="1:19" ht="18.75" x14ac:dyDescent="0.3">
      <c r="A11" s="30" t="s">
        <v>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</row>
    <row r="12" spans="1:19" ht="15.75" x14ac:dyDescent="0.25">
      <c r="A12" s="31" t="s">
        <v>59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</row>
    <row r="13" spans="1:19" ht="3" customHeight="1" thickBot="1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 x14ac:dyDescent="0.25">
      <c r="A14" s="47" t="s">
        <v>47</v>
      </c>
      <c r="B14" s="48"/>
      <c r="C14" s="33" t="s">
        <v>41</v>
      </c>
      <c r="D14" s="34"/>
      <c r="E14" s="34"/>
      <c r="F14" s="35"/>
      <c r="G14" s="33" t="s">
        <v>42</v>
      </c>
      <c r="H14" s="34"/>
      <c r="I14" s="34"/>
      <c r="J14" s="35"/>
      <c r="K14" s="33" t="s">
        <v>43</v>
      </c>
      <c r="L14" s="34"/>
      <c r="M14" s="34"/>
      <c r="N14" s="35"/>
      <c r="O14" s="33" t="s">
        <v>44</v>
      </c>
      <c r="P14" s="34"/>
      <c r="Q14" s="34"/>
      <c r="R14" s="35"/>
      <c r="S14" s="36" t="s">
        <v>49</v>
      </c>
    </row>
    <row r="15" spans="1:19" ht="15.75" thickBot="1" x14ac:dyDescent="0.3">
      <c r="A15" s="49"/>
      <c r="B15" s="50"/>
      <c r="C15" s="3" t="s">
        <v>28</v>
      </c>
      <c r="D15" s="2" t="s">
        <v>29</v>
      </c>
      <c r="E15" s="2" t="s">
        <v>30</v>
      </c>
      <c r="F15" s="4" t="s">
        <v>40</v>
      </c>
      <c r="G15" s="3" t="s">
        <v>31</v>
      </c>
      <c r="H15" s="2" t="s">
        <v>32</v>
      </c>
      <c r="I15" s="2" t="s">
        <v>33</v>
      </c>
      <c r="J15" s="4" t="s">
        <v>40</v>
      </c>
      <c r="K15" s="3" t="s">
        <v>34</v>
      </c>
      <c r="L15" s="2" t="s">
        <v>35</v>
      </c>
      <c r="M15" s="2" t="s">
        <v>36</v>
      </c>
      <c r="N15" s="4" t="s">
        <v>40</v>
      </c>
      <c r="O15" s="3" t="s">
        <v>37</v>
      </c>
      <c r="P15" s="2" t="s">
        <v>38</v>
      </c>
      <c r="Q15" s="2" t="s">
        <v>39</v>
      </c>
      <c r="R15" s="4" t="s">
        <v>40</v>
      </c>
      <c r="S15" s="37"/>
    </row>
    <row r="16" spans="1:19" x14ac:dyDescent="0.25">
      <c r="A16" s="58" t="s">
        <v>0</v>
      </c>
      <c r="B16" s="5" t="s">
        <v>1</v>
      </c>
      <c r="C16" s="7">
        <v>39</v>
      </c>
      <c r="D16" s="8">
        <v>44</v>
      </c>
      <c r="E16" s="8"/>
      <c r="F16" s="9">
        <f>SUM(C16:E16)</f>
        <v>83</v>
      </c>
      <c r="G16" s="7"/>
      <c r="H16" s="8"/>
      <c r="I16" s="8"/>
      <c r="J16" s="9">
        <f>SUM(G16:I16)</f>
        <v>0</v>
      </c>
      <c r="K16" s="7"/>
      <c r="L16" s="8"/>
      <c r="M16" s="8"/>
      <c r="N16" s="9">
        <f>SUM(K16:M16)</f>
        <v>0</v>
      </c>
      <c r="O16" s="7"/>
      <c r="P16" s="8"/>
      <c r="Q16" s="8"/>
      <c r="R16" s="9">
        <f>SUM(O16:Q16)</f>
        <v>0</v>
      </c>
      <c r="S16" s="10">
        <f>F16+J16+N16+R16</f>
        <v>83</v>
      </c>
    </row>
    <row r="17" spans="1:19" x14ac:dyDescent="0.25">
      <c r="A17" s="59"/>
      <c r="B17" s="5" t="s">
        <v>2</v>
      </c>
      <c r="C17" s="7">
        <v>268</v>
      </c>
      <c r="D17" s="8">
        <v>192</v>
      </c>
      <c r="E17" s="8"/>
      <c r="F17" s="9">
        <f t="shared" ref="F17:F40" si="0">SUM(C17:E17)</f>
        <v>460</v>
      </c>
      <c r="G17" s="7"/>
      <c r="H17" s="8"/>
      <c r="I17" s="8"/>
      <c r="J17" s="9">
        <f t="shared" ref="J17:J40" si="1">SUM(G17:I17)</f>
        <v>0</v>
      </c>
      <c r="K17" s="7"/>
      <c r="L17" s="8"/>
      <c r="M17" s="8"/>
      <c r="N17" s="9">
        <f t="shared" ref="N17:N40" si="2">SUM(K17:M17)</f>
        <v>0</v>
      </c>
      <c r="O17" s="7"/>
      <c r="P17" s="8"/>
      <c r="Q17" s="8"/>
      <c r="R17" s="9">
        <f t="shared" ref="R17:R40" si="3">SUM(O17:Q17)</f>
        <v>0</v>
      </c>
      <c r="S17" s="10">
        <f t="shared" ref="S17:S43" si="4">F17+J17+N17+R17</f>
        <v>460</v>
      </c>
    </row>
    <row r="18" spans="1:19" x14ac:dyDescent="0.25">
      <c r="A18" s="59"/>
      <c r="B18" s="5" t="s">
        <v>3</v>
      </c>
      <c r="C18" s="7">
        <v>484</v>
      </c>
      <c r="D18" s="8">
        <v>312</v>
      </c>
      <c r="E18" s="8"/>
      <c r="F18" s="9">
        <f t="shared" si="0"/>
        <v>796</v>
      </c>
      <c r="G18" s="7"/>
      <c r="H18" s="8"/>
      <c r="I18" s="8"/>
      <c r="J18" s="9">
        <f t="shared" si="1"/>
        <v>0</v>
      </c>
      <c r="K18" s="7"/>
      <c r="L18" s="8"/>
      <c r="M18" s="8"/>
      <c r="N18" s="9">
        <f t="shared" si="2"/>
        <v>0</v>
      </c>
      <c r="O18" s="7"/>
      <c r="P18" s="8"/>
      <c r="Q18" s="8"/>
      <c r="R18" s="9">
        <f t="shared" si="3"/>
        <v>0</v>
      </c>
      <c r="S18" s="10">
        <f t="shared" si="4"/>
        <v>796</v>
      </c>
    </row>
    <row r="19" spans="1:19" x14ac:dyDescent="0.25">
      <c r="A19" s="59"/>
      <c r="B19" s="5" t="s">
        <v>4</v>
      </c>
      <c r="C19" s="7">
        <v>55</v>
      </c>
      <c r="D19" s="8">
        <v>25</v>
      </c>
      <c r="E19" s="8"/>
      <c r="F19" s="9">
        <f t="shared" si="0"/>
        <v>80</v>
      </c>
      <c r="G19" s="7"/>
      <c r="H19" s="8"/>
      <c r="I19" s="8"/>
      <c r="J19" s="9">
        <f t="shared" si="1"/>
        <v>0</v>
      </c>
      <c r="K19" s="7"/>
      <c r="L19" s="8"/>
      <c r="M19" s="8"/>
      <c r="N19" s="9">
        <f t="shared" si="2"/>
        <v>0</v>
      </c>
      <c r="O19" s="7"/>
      <c r="P19" s="8"/>
      <c r="Q19" s="8"/>
      <c r="R19" s="9">
        <f t="shared" si="3"/>
        <v>0</v>
      </c>
      <c r="S19" s="10">
        <f t="shared" si="4"/>
        <v>80</v>
      </c>
    </row>
    <row r="20" spans="1:19" x14ac:dyDescent="0.25">
      <c r="A20" s="59"/>
      <c r="B20" s="5" t="s">
        <v>5</v>
      </c>
      <c r="C20" s="7">
        <v>367</v>
      </c>
      <c r="D20" s="8">
        <v>258</v>
      </c>
      <c r="E20" s="8"/>
      <c r="F20" s="9">
        <f t="shared" si="0"/>
        <v>625</v>
      </c>
      <c r="G20" s="7"/>
      <c r="H20" s="8"/>
      <c r="I20" s="8"/>
      <c r="J20" s="9">
        <f t="shared" si="1"/>
        <v>0</v>
      </c>
      <c r="K20" s="7"/>
      <c r="L20" s="8"/>
      <c r="M20" s="8"/>
      <c r="N20" s="9">
        <f t="shared" si="2"/>
        <v>0</v>
      </c>
      <c r="O20" s="7"/>
      <c r="P20" s="8"/>
      <c r="Q20" s="8"/>
      <c r="R20" s="9">
        <f t="shared" si="3"/>
        <v>0</v>
      </c>
      <c r="S20" s="10">
        <f t="shared" si="4"/>
        <v>625</v>
      </c>
    </row>
    <row r="21" spans="1:19" x14ac:dyDescent="0.25">
      <c r="A21" s="59"/>
      <c r="B21" s="5" t="s">
        <v>6</v>
      </c>
      <c r="C21" s="7">
        <v>33</v>
      </c>
      <c r="D21" s="8">
        <v>27</v>
      </c>
      <c r="E21" s="8"/>
      <c r="F21" s="9">
        <f t="shared" si="0"/>
        <v>60</v>
      </c>
      <c r="G21" s="7"/>
      <c r="H21" s="8"/>
      <c r="I21" s="8"/>
      <c r="J21" s="9">
        <f t="shared" si="1"/>
        <v>0</v>
      </c>
      <c r="K21" s="7"/>
      <c r="L21" s="8"/>
      <c r="M21" s="8"/>
      <c r="N21" s="9">
        <f t="shared" si="2"/>
        <v>0</v>
      </c>
      <c r="O21" s="7"/>
      <c r="P21" s="8"/>
      <c r="Q21" s="8"/>
      <c r="R21" s="9">
        <f t="shared" si="3"/>
        <v>0</v>
      </c>
      <c r="S21" s="10">
        <f t="shared" si="4"/>
        <v>60</v>
      </c>
    </row>
    <row r="22" spans="1:19" x14ac:dyDescent="0.25">
      <c r="A22" s="59"/>
      <c r="B22" s="5" t="s">
        <v>7</v>
      </c>
      <c r="C22" s="7">
        <v>51</v>
      </c>
      <c r="D22" s="8">
        <v>49</v>
      </c>
      <c r="E22" s="8"/>
      <c r="F22" s="9">
        <f t="shared" si="0"/>
        <v>100</v>
      </c>
      <c r="G22" s="7"/>
      <c r="H22" s="8"/>
      <c r="I22" s="8"/>
      <c r="J22" s="9">
        <f t="shared" si="1"/>
        <v>0</v>
      </c>
      <c r="K22" s="7"/>
      <c r="L22" s="8"/>
      <c r="M22" s="8"/>
      <c r="N22" s="9">
        <f t="shared" si="2"/>
        <v>0</v>
      </c>
      <c r="O22" s="7"/>
      <c r="P22" s="8"/>
      <c r="Q22" s="8"/>
      <c r="R22" s="9">
        <f t="shared" si="3"/>
        <v>0</v>
      </c>
      <c r="S22" s="10">
        <f t="shared" si="4"/>
        <v>100</v>
      </c>
    </row>
    <row r="23" spans="1:19" x14ac:dyDescent="0.25">
      <c r="A23" s="59"/>
      <c r="B23" s="5" t="s">
        <v>8</v>
      </c>
      <c r="C23" s="7">
        <v>157</v>
      </c>
      <c r="D23" s="8">
        <v>118</v>
      </c>
      <c r="E23" s="8"/>
      <c r="F23" s="9">
        <f t="shared" si="0"/>
        <v>275</v>
      </c>
      <c r="G23" s="7"/>
      <c r="H23" s="8"/>
      <c r="I23" s="8"/>
      <c r="J23" s="9">
        <f t="shared" si="1"/>
        <v>0</v>
      </c>
      <c r="K23" s="7"/>
      <c r="L23" s="8"/>
      <c r="M23" s="8"/>
      <c r="N23" s="9">
        <f t="shared" si="2"/>
        <v>0</v>
      </c>
      <c r="O23" s="7"/>
      <c r="P23" s="8"/>
      <c r="Q23" s="8"/>
      <c r="R23" s="9">
        <f t="shared" si="3"/>
        <v>0</v>
      </c>
      <c r="S23" s="10">
        <f t="shared" si="4"/>
        <v>275</v>
      </c>
    </row>
    <row r="24" spans="1:19" x14ac:dyDescent="0.25">
      <c r="A24" s="59"/>
      <c r="B24" s="5" t="s">
        <v>9</v>
      </c>
      <c r="C24" s="7">
        <v>210</v>
      </c>
      <c r="D24" s="8">
        <v>169</v>
      </c>
      <c r="E24" s="8"/>
      <c r="F24" s="9">
        <f t="shared" si="0"/>
        <v>379</v>
      </c>
      <c r="G24" s="7"/>
      <c r="H24" s="8"/>
      <c r="I24" s="8"/>
      <c r="J24" s="9">
        <f t="shared" si="1"/>
        <v>0</v>
      </c>
      <c r="K24" s="7"/>
      <c r="L24" s="8"/>
      <c r="M24" s="8"/>
      <c r="N24" s="9">
        <f t="shared" si="2"/>
        <v>0</v>
      </c>
      <c r="O24" s="7"/>
      <c r="P24" s="8"/>
      <c r="Q24" s="8"/>
      <c r="R24" s="9">
        <f t="shared" si="3"/>
        <v>0</v>
      </c>
      <c r="S24" s="10">
        <f t="shared" si="4"/>
        <v>379</v>
      </c>
    </row>
    <row r="25" spans="1:19" x14ac:dyDescent="0.25">
      <c r="A25" s="59"/>
      <c r="B25" s="5" t="s">
        <v>10</v>
      </c>
      <c r="C25" s="7">
        <v>181</v>
      </c>
      <c r="D25" s="8">
        <v>137</v>
      </c>
      <c r="E25" s="8"/>
      <c r="F25" s="9">
        <f t="shared" si="0"/>
        <v>318</v>
      </c>
      <c r="G25" s="7"/>
      <c r="H25" s="8"/>
      <c r="I25" s="8"/>
      <c r="J25" s="9">
        <f t="shared" si="1"/>
        <v>0</v>
      </c>
      <c r="K25" s="7"/>
      <c r="L25" s="8"/>
      <c r="M25" s="8"/>
      <c r="N25" s="9">
        <f t="shared" si="2"/>
        <v>0</v>
      </c>
      <c r="O25" s="7"/>
      <c r="P25" s="8"/>
      <c r="Q25" s="8"/>
      <c r="R25" s="9">
        <f t="shared" si="3"/>
        <v>0</v>
      </c>
      <c r="S25" s="10">
        <f t="shared" si="4"/>
        <v>318</v>
      </c>
    </row>
    <row r="26" spans="1:19" x14ac:dyDescent="0.25">
      <c r="A26" s="59"/>
      <c r="B26" s="5" t="s">
        <v>11</v>
      </c>
      <c r="C26" s="7">
        <v>62</v>
      </c>
      <c r="D26" s="8">
        <v>47</v>
      </c>
      <c r="E26" s="8"/>
      <c r="F26" s="9">
        <f t="shared" si="0"/>
        <v>109</v>
      </c>
      <c r="G26" s="7"/>
      <c r="H26" s="8"/>
      <c r="I26" s="8"/>
      <c r="J26" s="9">
        <f t="shared" si="1"/>
        <v>0</v>
      </c>
      <c r="K26" s="7"/>
      <c r="L26" s="8"/>
      <c r="M26" s="8"/>
      <c r="N26" s="9">
        <f t="shared" si="2"/>
        <v>0</v>
      </c>
      <c r="O26" s="7"/>
      <c r="P26" s="8"/>
      <c r="Q26" s="8"/>
      <c r="R26" s="9">
        <f t="shared" si="3"/>
        <v>0</v>
      </c>
      <c r="S26" s="10">
        <f t="shared" si="4"/>
        <v>109</v>
      </c>
    </row>
    <row r="27" spans="1:19" x14ac:dyDescent="0.25">
      <c r="A27" s="59"/>
      <c r="B27" s="5" t="s">
        <v>12</v>
      </c>
      <c r="C27" s="7">
        <v>135</v>
      </c>
      <c r="D27" s="8">
        <v>98</v>
      </c>
      <c r="E27" s="8"/>
      <c r="F27" s="9">
        <f t="shared" si="0"/>
        <v>233</v>
      </c>
      <c r="G27" s="7"/>
      <c r="H27" s="8"/>
      <c r="I27" s="8"/>
      <c r="J27" s="9">
        <f t="shared" si="1"/>
        <v>0</v>
      </c>
      <c r="K27" s="7"/>
      <c r="L27" s="8"/>
      <c r="M27" s="8"/>
      <c r="N27" s="9">
        <f t="shared" si="2"/>
        <v>0</v>
      </c>
      <c r="O27" s="7"/>
      <c r="P27" s="8"/>
      <c r="Q27" s="8"/>
      <c r="R27" s="9">
        <f t="shared" si="3"/>
        <v>0</v>
      </c>
      <c r="S27" s="10">
        <f t="shared" si="4"/>
        <v>233</v>
      </c>
    </row>
    <row r="28" spans="1:19" x14ac:dyDescent="0.25">
      <c r="A28" s="59"/>
      <c r="B28" s="5" t="s">
        <v>13</v>
      </c>
      <c r="C28" s="7">
        <v>16</v>
      </c>
      <c r="D28" s="8">
        <v>0</v>
      </c>
      <c r="E28" s="8"/>
      <c r="F28" s="9">
        <f t="shared" si="0"/>
        <v>16</v>
      </c>
      <c r="G28" s="7"/>
      <c r="H28" s="8"/>
      <c r="I28" s="8"/>
      <c r="J28" s="9">
        <f t="shared" si="1"/>
        <v>0</v>
      </c>
      <c r="K28" s="7"/>
      <c r="L28" s="8"/>
      <c r="M28" s="8"/>
      <c r="N28" s="9">
        <f t="shared" si="2"/>
        <v>0</v>
      </c>
      <c r="O28" s="7"/>
      <c r="P28" s="8"/>
      <c r="Q28" s="8"/>
      <c r="R28" s="9">
        <f t="shared" si="3"/>
        <v>0</v>
      </c>
      <c r="S28" s="10">
        <f t="shared" si="4"/>
        <v>16</v>
      </c>
    </row>
    <row r="29" spans="1:19" x14ac:dyDescent="0.25">
      <c r="A29" s="59"/>
      <c r="B29" s="5" t="s">
        <v>14</v>
      </c>
      <c r="C29" s="7">
        <v>246</v>
      </c>
      <c r="D29" s="8">
        <v>195</v>
      </c>
      <c r="E29" s="8"/>
      <c r="F29" s="9">
        <f t="shared" si="0"/>
        <v>441</v>
      </c>
      <c r="G29" s="7"/>
      <c r="H29" s="8"/>
      <c r="I29" s="8"/>
      <c r="J29" s="9">
        <f t="shared" si="1"/>
        <v>0</v>
      </c>
      <c r="K29" s="7"/>
      <c r="L29" s="8"/>
      <c r="M29" s="8"/>
      <c r="N29" s="9">
        <f t="shared" si="2"/>
        <v>0</v>
      </c>
      <c r="O29" s="7"/>
      <c r="P29" s="8"/>
      <c r="Q29" s="8"/>
      <c r="R29" s="9">
        <f t="shared" si="3"/>
        <v>0</v>
      </c>
      <c r="S29" s="10">
        <f t="shared" si="4"/>
        <v>441</v>
      </c>
    </row>
    <row r="30" spans="1:19" x14ac:dyDescent="0.25">
      <c r="A30" s="59"/>
      <c r="B30" s="5" t="s">
        <v>15</v>
      </c>
      <c r="C30" s="7">
        <v>66</v>
      </c>
      <c r="D30" s="8">
        <v>28</v>
      </c>
      <c r="E30" s="8"/>
      <c r="F30" s="9">
        <f t="shared" si="0"/>
        <v>94</v>
      </c>
      <c r="G30" s="7"/>
      <c r="H30" s="8"/>
      <c r="I30" s="8"/>
      <c r="J30" s="9">
        <f t="shared" si="1"/>
        <v>0</v>
      </c>
      <c r="K30" s="7"/>
      <c r="L30" s="8"/>
      <c r="M30" s="8"/>
      <c r="N30" s="9">
        <f t="shared" si="2"/>
        <v>0</v>
      </c>
      <c r="O30" s="7"/>
      <c r="P30" s="8"/>
      <c r="Q30" s="8"/>
      <c r="R30" s="9">
        <f t="shared" si="3"/>
        <v>0</v>
      </c>
      <c r="S30" s="10">
        <f t="shared" si="4"/>
        <v>94</v>
      </c>
    </row>
    <row r="31" spans="1:19" x14ac:dyDescent="0.25">
      <c r="A31" s="59"/>
      <c r="B31" s="5" t="s">
        <v>16</v>
      </c>
      <c r="C31" s="7">
        <v>51</v>
      </c>
      <c r="D31" s="8">
        <v>60</v>
      </c>
      <c r="E31" s="8"/>
      <c r="F31" s="9">
        <f t="shared" si="0"/>
        <v>111</v>
      </c>
      <c r="G31" s="7"/>
      <c r="H31" s="8"/>
      <c r="I31" s="8"/>
      <c r="J31" s="9">
        <f t="shared" si="1"/>
        <v>0</v>
      </c>
      <c r="K31" s="7"/>
      <c r="L31" s="8"/>
      <c r="M31" s="8"/>
      <c r="N31" s="9">
        <f t="shared" si="2"/>
        <v>0</v>
      </c>
      <c r="O31" s="7"/>
      <c r="P31" s="8"/>
      <c r="Q31" s="8"/>
      <c r="R31" s="9">
        <f t="shared" si="3"/>
        <v>0</v>
      </c>
      <c r="S31" s="10">
        <f t="shared" si="4"/>
        <v>111</v>
      </c>
    </row>
    <row r="32" spans="1:19" x14ac:dyDescent="0.25">
      <c r="A32" s="59"/>
      <c r="B32" s="5" t="s">
        <v>17</v>
      </c>
      <c r="C32" s="7">
        <v>138</v>
      </c>
      <c r="D32" s="8">
        <v>111</v>
      </c>
      <c r="E32" s="8"/>
      <c r="F32" s="9">
        <f t="shared" si="0"/>
        <v>249</v>
      </c>
      <c r="G32" s="7"/>
      <c r="H32" s="8"/>
      <c r="I32" s="8"/>
      <c r="J32" s="9">
        <f t="shared" si="1"/>
        <v>0</v>
      </c>
      <c r="K32" s="7"/>
      <c r="L32" s="8"/>
      <c r="M32" s="8"/>
      <c r="N32" s="9">
        <f t="shared" si="2"/>
        <v>0</v>
      </c>
      <c r="O32" s="7"/>
      <c r="P32" s="8"/>
      <c r="Q32" s="8"/>
      <c r="R32" s="9">
        <f t="shared" si="3"/>
        <v>0</v>
      </c>
      <c r="S32" s="10">
        <f t="shared" si="4"/>
        <v>249</v>
      </c>
    </row>
    <row r="33" spans="1:19" x14ac:dyDescent="0.25">
      <c r="A33" s="59"/>
      <c r="B33" s="5" t="s">
        <v>23</v>
      </c>
      <c r="C33" s="7">
        <v>382</v>
      </c>
      <c r="D33" s="8">
        <v>266</v>
      </c>
      <c r="E33" s="8"/>
      <c r="F33" s="9">
        <f t="shared" si="0"/>
        <v>648</v>
      </c>
      <c r="G33" s="7"/>
      <c r="H33" s="8"/>
      <c r="I33" s="8"/>
      <c r="J33" s="9">
        <f t="shared" si="1"/>
        <v>0</v>
      </c>
      <c r="K33" s="7"/>
      <c r="L33" s="8"/>
      <c r="M33" s="8"/>
      <c r="N33" s="9">
        <f t="shared" si="2"/>
        <v>0</v>
      </c>
      <c r="O33" s="7"/>
      <c r="P33" s="8"/>
      <c r="Q33" s="8"/>
      <c r="R33" s="9">
        <f t="shared" si="3"/>
        <v>0</v>
      </c>
      <c r="S33" s="10">
        <f t="shared" si="4"/>
        <v>648</v>
      </c>
    </row>
    <row r="34" spans="1:19" x14ac:dyDescent="0.25">
      <c r="A34" s="59"/>
      <c r="B34" s="5" t="s">
        <v>18</v>
      </c>
      <c r="C34" s="7">
        <v>382</v>
      </c>
      <c r="D34" s="8">
        <v>234</v>
      </c>
      <c r="E34" s="8"/>
      <c r="F34" s="9">
        <f t="shared" si="0"/>
        <v>616</v>
      </c>
      <c r="G34" s="7"/>
      <c r="H34" s="8"/>
      <c r="I34" s="8"/>
      <c r="J34" s="9">
        <f t="shared" si="1"/>
        <v>0</v>
      </c>
      <c r="K34" s="7"/>
      <c r="L34" s="8"/>
      <c r="M34" s="8"/>
      <c r="N34" s="9">
        <f t="shared" si="2"/>
        <v>0</v>
      </c>
      <c r="O34" s="7"/>
      <c r="P34" s="8"/>
      <c r="Q34" s="8"/>
      <c r="R34" s="9">
        <f t="shared" si="3"/>
        <v>0</v>
      </c>
      <c r="S34" s="10">
        <f t="shared" si="4"/>
        <v>616</v>
      </c>
    </row>
    <row r="35" spans="1:19" x14ac:dyDescent="0.25">
      <c r="A35" s="59"/>
      <c r="B35" s="5" t="s">
        <v>19</v>
      </c>
      <c r="C35" s="7">
        <v>196</v>
      </c>
      <c r="D35" s="8">
        <v>170</v>
      </c>
      <c r="E35" s="8"/>
      <c r="F35" s="9">
        <f t="shared" si="0"/>
        <v>366</v>
      </c>
      <c r="G35" s="7"/>
      <c r="H35" s="8"/>
      <c r="I35" s="8"/>
      <c r="J35" s="9">
        <f t="shared" si="1"/>
        <v>0</v>
      </c>
      <c r="K35" s="7"/>
      <c r="L35" s="8"/>
      <c r="M35" s="8"/>
      <c r="N35" s="9">
        <f t="shared" si="2"/>
        <v>0</v>
      </c>
      <c r="O35" s="7"/>
      <c r="P35" s="8"/>
      <c r="Q35" s="8"/>
      <c r="R35" s="9">
        <f t="shared" si="3"/>
        <v>0</v>
      </c>
      <c r="S35" s="10">
        <f t="shared" si="4"/>
        <v>366</v>
      </c>
    </row>
    <row r="36" spans="1:19" x14ac:dyDescent="0.25">
      <c r="A36" s="59"/>
      <c r="B36" s="5" t="s">
        <v>20</v>
      </c>
      <c r="C36" s="7">
        <v>3521</v>
      </c>
      <c r="D36" s="8">
        <v>2416</v>
      </c>
      <c r="E36" s="8"/>
      <c r="F36" s="9">
        <f t="shared" si="0"/>
        <v>5937</v>
      </c>
      <c r="G36" s="7"/>
      <c r="H36" s="8"/>
      <c r="I36" s="8"/>
      <c r="J36" s="9">
        <f t="shared" si="1"/>
        <v>0</v>
      </c>
      <c r="K36" s="7"/>
      <c r="L36" s="8"/>
      <c r="M36" s="8"/>
      <c r="N36" s="9">
        <f t="shared" si="2"/>
        <v>0</v>
      </c>
      <c r="O36" s="7"/>
      <c r="P36" s="8"/>
      <c r="Q36" s="8"/>
      <c r="R36" s="9">
        <f t="shared" si="3"/>
        <v>0</v>
      </c>
      <c r="S36" s="10">
        <f t="shared" si="4"/>
        <v>5937</v>
      </c>
    </row>
    <row r="37" spans="1:19" x14ac:dyDescent="0.25">
      <c r="A37" s="59"/>
      <c r="B37" s="5" t="s">
        <v>24</v>
      </c>
      <c r="C37" s="7">
        <v>539</v>
      </c>
      <c r="D37" s="8">
        <v>446</v>
      </c>
      <c r="E37" s="8"/>
      <c r="F37" s="9">
        <f t="shared" si="0"/>
        <v>985</v>
      </c>
      <c r="G37" s="7"/>
      <c r="H37" s="8"/>
      <c r="I37" s="8"/>
      <c r="J37" s="9">
        <f t="shared" si="1"/>
        <v>0</v>
      </c>
      <c r="K37" s="7"/>
      <c r="L37" s="8"/>
      <c r="M37" s="8"/>
      <c r="N37" s="9">
        <f t="shared" si="2"/>
        <v>0</v>
      </c>
      <c r="O37" s="7"/>
      <c r="P37" s="8"/>
      <c r="Q37" s="8"/>
      <c r="R37" s="9">
        <f t="shared" si="3"/>
        <v>0</v>
      </c>
      <c r="S37" s="10">
        <f t="shared" si="4"/>
        <v>985</v>
      </c>
    </row>
    <row r="38" spans="1:19" x14ac:dyDescent="0.25">
      <c r="A38" s="59"/>
      <c r="B38" s="5" t="s">
        <v>21</v>
      </c>
      <c r="C38" s="7">
        <v>89</v>
      </c>
      <c r="D38" s="8">
        <v>37</v>
      </c>
      <c r="E38" s="8"/>
      <c r="F38" s="9">
        <f t="shared" si="0"/>
        <v>126</v>
      </c>
      <c r="G38" s="7"/>
      <c r="H38" s="8"/>
      <c r="I38" s="8"/>
      <c r="J38" s="9">
        <f t="shared" si="1"/>
        <v>0</v>
      </c>
      <c r="K38" s="7"/>
      <c r="L38" s="8"/>
      <c r="M38" s="8"/>
      <c r="N38" s="9">
        <f t="shared" si="2"/>
        <v>0</v>
      </c>
      <c r="O38" s="7"/>
      <c r="P38" s="8"/>
      <c r="Q38" s="8"/>
      <c r="R38" s="9">
        <f t="shared" si="3"/>
        <v>0</v>
      </c>
      <c r="S38" s="10">
        <f t="shared" si="4"/>
        <v>126</v>
      </c>
    </row>
    <row r="39" spans="1:19" x14ac:dyDescent="0.25">
      <c r="A39" s="59"/>
      <c r="B39" s="5" t="s">
        <v>25</v>
      </c>
      <c r="C39" s="7">
        <v>0</v>
      </c>
      <c r="D39" s="8">
        <v>0</v>
      </c>
      <c r="E39" s="8"/>
      <c r="F39" s="9">
        <f t="shared" si="0"/>
        <v>0</v>
      </c>
      <c r="G39" s="7"/>
      <c r="H39" s="8"/>
      <c r="I39" s="8"/>
      <c r="J39" s="9">
        <f t="shared" si="1"/>
        <v>0</v>
      </c>
      <c r="K39" s="7"/>
      <c r="L39" s="8"/>
      <c r="M39" s="8"/>
      <c r="N39" s="9">
        <f t="shared" si="2"/>
        <v>0</v>
      </c>
      <c r="O39" s="7"/>
      <c r="P39" s="8"/>
      <c r="Q39" s="8"/>
      <c r="R39" s="9">
        <f t="shared" si="3"/>
        <v>0</v>
      </c>
      <c r="S39" s="10">
        <f t="shared" si="4"/>
        <v>0</v>
      </c>
    </row>
    <row r="40" spans="1:19" x14ac:dyDescent="0.25">
      <c r="A40" s="60"/>
      <c r="B40" s="5" t="s">
        <v>22</v>
      </c>
      <c r="C40" s="7">
        <v>92</v>
      </c>
      <c r="D40" s="8">
        <v>41</v>
      </c>
      <c r="E40" s="8"/>
      <c r="F40" s="9">
        <f t="shared" si="0"/>
        <v>133</v>
      </c>
      <c r="G40" s="7"/>
      <c r="H40" s="8"/>
      <c r="I40" s="8"/>
      <c r="J40" s="9">
        <f t="shared" si="1"/>
        <v>0</v>
      </c>
      <c r="K40" s="7"/>
      <c r="L40" s="8"/>
      <c r="M40" s="8"/>
      <c r="N40" s="9">
        <f t="shared" si="2"/>
        <v>0</v>
      </c>
      <c r="O40" s="7"/>
      <c r="P40" s="8"/>
      <c r="Q40" s="8"/>
      <c r="R40" s="9">
        <f t="shared" si="3"/>
        <v>0</v>
      </c>
      <c r="S40" s="10">
        <f t="shared" si="4"/>
        <v>133</v>
      </c>
    </row>
    <row r="41" spans="1:19" x14ac:dyDescent="0.25">
      <c r="A41" s="61" t="s">
        <v>45</v>
      </c>
      <c r="B41" s="46"/>
      <c r="C41" s="11">
        <f>SUM(C16:C40)</f>
        <v>7760</v>
      </c>
      <c r="D41" s="12">
        <f t="shared" ref="D41:R41" si="5">SUM(D16:D40)</f>
        <v>5480</v>
      </c>
      <c r="E41" s="12">
        <f t="shared" si="5"/>
        <v>0</v>
      </c>
      <c r="F41" s="13">
        <f>SUM(C41:E41)</f>
        <v>13240</v>
      </c>
      <c r="G41" s="11">
        <f t="shared" si="5"/>
        <v>0</v>
      </c>
      <c r="H41" s="12">
        <f t="shared" si="5"/>
        <v>0</v>
      </c>
      <c r="I41" s="12">
        <f t="shared" si="5"/>
        <v>0</v>
      </c>
      <c r="J41" s="13">
        <f t="shared" si="5"/>
        <v>0</v>
      </c>
      <c r="K41" s="11">
        <f t="shared" si="5"/>
        <v>0</v>
      </c>
      <c r="L41" s="12">
        <f t="shared" si="5"/>
        <v>0</v>
      </c>
      <c r="M41" s="12">
        <f t="shared" si="5"/>
        <v>0</v>
      </c>
      <c r="N41" s="13">
        <f t="shared" si="5"/>
        <v>0</v>
      </c>
      <c r="O41" s="11">
        <f t="shared" si="5"/>
        <v>0</v>
      </c>
      <c r="P41" s="12">
        <f t="shared" si="5"/>
        <v>0</v>
      </c>
      <c r="Q41" s="12">
        <f t="shared" si="5"/>
        <v>0</v>
      </c>
      <c r="R41" s="13">
        <f t="shared" si="5"/>
        <v>0</v>
      </c>
      <c r="S41" s="14">
        <f t="shared" si="4"/>
        <v>13240</v>
      </c>
    </row>
    <row r="42" spans="1:19" x14ac:dyDescent="0.25">
      <c r="A42" s="54" t="s">
        <v>26</v>
      </c>
      <c r="B42" s="55"/>
      <c r="C42" s="15">
        <v>5526</v>
      </c>
      <c r="D42" s="16">
        <v>4984</v>
      </c>
      <c r="E42" s="16"/>
      <c r="F42" s="17">
        <f>SUM(C42:E42)</f>
        <v>10510</v>
      </c>
      <c r="G42" s="15"/>
      <c r="H42" s="16"/>
      <c r="I42" s="16"/>
      <c r="J42" s="17">
        <f>SUM(G42:I42)</f>
        <v>0</v>
      </c>
      <c r="K42" s="15"/>
      <c r="L42" s="16"/>
      <c r="M42" s="16"/>
      <c r="N42" s="17">
        <f>SUM(K42:M42)</f>
        <v>0</v>
      </c>
      <c r="O42" s="15"/>
      <c r="P42" s="16"/>
      <c r="Q42" s="16"/>
      <c r="R42" s="17">
        <f>SUM(O42:Q42)</f>
        <v>0</v>
      </c>
      <c r="S42" s="18">
        <f t="shared" si="4"/>
        <v>10510</v>
      </c>
    </row>
    <row r="43" spans="1:19" x14ac:dyDescent="0.25">
      <c r="A43" s="56" t="s">
        <v>27</v>
      </c>
      <c r="B43" s="57"/>
      <c r="C43" s="15">
        <v>780</v>
      </c>
      <c r="D43" s="16">
        <v>772</v>
      </c>
      <c r="E43" s="16"/>
      <c r="F43" s="17">
        <f>SUM(C43:E43)</f>
        <v>1552</v>
      </c>
      <c r="G43" s="15"/>
      <c r="H43" s="16"/>
      <c r="I43" s="16"/>
      <c r="J43" s="17">
        <f>SUM(G43:I43)</f>
        <v>0</v>
      </c>
      <c r="K43" s="15"/>
      <c r="L43" s="16"/>
      <c r="M43" s="16"/>
      <c r="N43" s="17">
        <f>SUM(K43:M43)</f>
        <v>0</v>
      </c>
      <c r="O43" s="15"/>
      <c r="P43" s="16"/>
      <c r="Q43" s="16"/>
      <c r="R43" s="17">
        <f>SUM(O43:Q43)</f>
        <v>0</v>
      </c>
      <c r="S43" s="18">
        <f t="shared" si="4"/>
        <v>1552</v>
      </c>
    </row>
    <row r="44" spans="1:19" ht="15.75" thickBot="1" x14ac:dyDescent="0.3">
      <c r="A44" s="51" t="s">
        <v>48</v>
      </c>
      <c r="B44" s="52"/>
      <c r="C44" s="19">
        <f>SUM(C41:C43)</f>
        <v>14066</v>
      </c>
      <c r="D44" s="20">
        <f t="shared" ref="D44:S44" si="6">SUM(D41:D43)</f>
        <v>11236</v>
      </c>
      <c r="E44" s="20">
        <f>SUM(E41:E43)</f>
        <v>0</v>
      </c>
      <c r="F44" s="21">
        <f t="shared" si="6"/>
        <v>25302</v>
      </c>
      <c r="G44" s="19">
        <f t="shared" si="6"/>
        <v>0</v>
      </c>
      <c r="H44" s="20">
        <f t="shared" si="6"/>
        <v>0</v>
      </c>
      <c r="I44" s="20">
        <f t="shared" si="6"/>
        <v>0</v>
      </c>
      <c r="J44" s="21">
        <f t="shared" si="6"/>
        <v>0</v>
      </c>
      <c r="K44" s="19">
        <f t="shared" si="6"/>
        <v>0</v>
      </c>
      <c r="L44" s="20">
        <f t="shared" si="6"/>
        <v>0</v>
      </c>
      <c r="M44" s="20">
        <f t="shared" si="6"/>
        <v>0</v>
      </c>
      <c r="N44" s="21">
        <f t="shared" si="6"/>
        <v>0</v>
      </c>
      <c r="O44" s="19">
        <f t="shared" si="6"/>
        <v>0</v>
      </c>
      <c r="P44" s="20">
        <f t="shared" si="6"/>
        <v>0</v>
      </c>
      <c r="Q44" s="20">
        <f t="shared" si="6"/>
        <v>0</v>
      </c>
      <c r="R44" s="21">
        <f t="shared" si="6"/>
        <v>0</v>
      </c>
      <c r="S44" s="22">
        <f t="shared" si="6"/>
        <v>25302</v>
      </c>
    </row>
    <row r="45" spans="1:19" ht="15.75" thickBot="1" x14ac:dyDescent="0.3">
      <c r="A45" s="53"/>
      <c r="B45" s="53"/>
    </row>
    <row r="46" spans="1:19" x14ac:dyDescent="0.25">
      <c r="A46" s="40" t="s">
        <v>50</v>
      </c>
      <c r="B46" s="34"/>
      <c r="C46" s="33" t="s">
        <v>41</v>
      </c>
      <c r="D46" s="34"/>
      <c r="E46" s="34"/>
      <c r="F46" s="35"/>
      <c r="G46" s="33" t="s">
        <v>42</v>
      </c>
      <c r="H46" s="34"/>
      <c r="I46" s="34"/>
      <c r="J46" s="35"/>
      <c r="K46" s="33" t="s">
        <v>43</v>
      </c>
      <c r="L46" s="34"/>
      <c r="M46" s="34"/>
      <c r="N46" s="35"/>
      <c r="O46" s="33" t="s">
        <v>44</v>
      </c>
      <c r="P46" s="34"/>
      <c r="Q46" s="34"/>
      <c r="R46" s="35"/>
      <c r="S46" s="36" t="s">
        <v>49</v>
      </c>
    </row>
    <row r="47" spans="1:19" ht="15.75" customHeight="1" thickBot="1" x14ac:dyDescent="0.3">
      <c r="A47" s="41"/>
      <c r="B47" s="42"/>
      <c r="C47" s="3" t="s">
        <v>28</v>
      </c>
      <c r="D47" s="2" t="s">
        <v>29</v>
      </c>
      <c r="E47" s="2" t="s">
        <v>30</v>
      </c>
      <c r="F47" s="4" t="s">
        <v>40</v>
      </c>
      <c r="G47" s="3" t="s">
        <v>31</v>
      </c>
      <c r="H47" s="2" t="s">
        <v>32</v>
      </c>
      <c r="I47" s="2" t="s">
        <v>33</v>
      </c>
      <c r="J47" s="4" t="s">
        <v>40</v>
      </c>
      <c r="K47" s="3" t="s">
        <v>34</v>
      </c>
      <c r="L47" s="2" t="s">
        <v>35</v>
      </c>
      <c r="M47" s="2" t="s">
        <v>36</v>
      </c>
      <c r="N47" s="4" t="s">
        <v>40</v>
      </c>
      <c r="O47" s="3" t="s">
        <v>37</v>
      </c>
      <c r="P47" s="2" t="s">
        <v>38</v>
      </c>
      <c r="Q47" s="2" t="s">
        <v>39</v>
      </c>
      <c r="R47" s="4" t="s">
        <v>40</v>
      </c>
      <c r="S47" s="37"/>
    </row>
    <row r="48" spans="1:19" x14ac:dyDescent="0.25">
      <c r="A48" s="38" t="s">
        <v>52</v>
      </c>
      <c r="B48" s="6" t="s">
        <v>53</v>
      </c>
      <c r="C48" s="7">
        <v>10020</v>
      </c>
      <c r="D48" s="8">
        <v>10433</v>
      </c>
      <c r="E48" s="8"/>
      <c r="F48" s="23">
        <f>SUM(C48:E48)</f>
        <v>20453</v>
      </c>
      <c r="G48" s="7"/>
      <c r="H48" s="8"/>
      <c r="I48" s="8"/>
      <c r="J48" s="23">
        <f>SUM(G48:I48)</f>
        <v>0</v>
      </c>
      <c r="K48" s="7"/>
      <c r="L48" s="8"/>
      <c r="M48" s="8"/>
      <c r="N48" s="23">
        <f>SUM(K48:M48)</f>
        <v>0</v>
      </c>
      <c r="O48" s="7"/>
      <c r="P48" s="8"/>
      <c r="Q48" s="8"/>
      <c r="R48" s="23">
        <f>SUM(O48:Q48)</f>
        <v>0</v>
      </c>
      <c r="S48" s="24">
        <f>F48+J48+N48+R48</f>
        <v>20453</v>
      </c>
    </row>
    <row r="49" spans="1:19" x14ac:dyDescent="0.25">
      <c r="A49" s="39"/>
      <c r="B49" s="6" t="s">
        <v>54</v>
      </c>
      <c r="C49" s="7">
        <v>3374</v>
      </c>
      <c r="D49" s="8">
        <v>2521</v>
      </c>
      <c r="E49" s="8"/>
      <c r="F49" s="23">
        <f t="shared" ref="F49:F51" si="7">SUM(C49:E49)</f>
        <v>5895</v>
      </c>
      <c r="G49" s="7"/>
      <c r="H49" s="8"/>
      <c r="I49" s="8"/>
      <c r="J49" s="23">
        <f t="shared" ref="J49:J51" si="8">SUM(G49:I49)</f>
        <v>0</v>
      </c>
      <c r="K49" s="7"/>
      <c r="L49" s="8"/>
      <c r="M49" s="8"/>
      <c r="N49" s="23">
        <f t="shared" ref="N49:N51" si="9">SUM(K49:M49)</f>
        <v>0</v>
      </c>
      <c r="O49" s="7"/>
      <c r="P49" s="8"/>
      <c r="Q49" s="8"/>
      <c r="R49" s="23">
        <f t="shared" ref="R49:R51" si="10">SUM(O49:Q49)</f>
        <v>0</v>
      </c>
      <c r="S49" s="24">
        <f t="shared" ref="S49:S51" si="11">F49+J49+N49+R49</f>
        <v>5895</v>
      </c>
    </row>
    <row r="50" spans="1:19" x14ac:dyDescent="0.25">
      <c r="A50" s="45" t="s">
        <v>46</v>
      </c>
      <c r="B50" s="46"/>
      <c r="C50" s="11">
        <f>C49+C48</f>
        <v>13394</v>
      </c>
      <c r="D50" s="12">
        <f t="shared" ref="D50:E50" si="12">D49+D48</f>
        <v>12954</v>
      </c>
      <c r="E50" s="12">
        <f t="shared" si="12"/>
        <v>0</v>
      </c>
      <c r="F50" s="25">
        <f t="shared" si="7"/>
        <v>26348</v>
      </c>
      <c r="G50" s="11">
        <f>G49+G48</f>
        <v>0</v>
      </c>
      <c r="H50" s="12">
        <f t="shared" ref="H50" si="13">H49+H48</f>
        <v>0</v>
      </c>
      <c r="I50" s="12">
        <f t="shared" ref="I50" si="14">I49+I48</f>
        <v>0</v>
      </c>
      <c r="J50" s="25">
        <f t="shared" si="8"/>
        <v>0</v>
      </c>
      <c r="K50" s="11">
        <f>K49+K48</f>
        <v>0</v>
      </c>
      <c r="L50" s="12">
        <f t="shared" ref="L50" si="15">L49+L48</f>
        <v>0</v>
      </c>
      <c r="M50" s="12">
        <f t="shared" ref="M50" si="16">M49+M48</f>
        <v>0</v>
      </c>
      <c r="N50" s="25">
        <f t="shared" si="9"/>
        <v>0</v>
      </c>
      <c r="O50" s="11">
        <f>O49+O48</f>
        <v>0</v>
      </c>
      <c r="P50" s="12">
        <f t="shared" ref="P50" si="17">P49+P48</f>
        <v>0</v>
      </c>
      <c r="Q50" s="12">
        <f t="shared" ref="Q50" si="18">Q49+Q48</f>
        <v>0</v>
      </c>
      <c r="R50" s="25">
        <f t="shared" si="10"/>
        <v>0</v>
      </c>
      <c r="S50" s="25">
        <f t="shared" si="11"/>
        <v>26348</v>
      </c>
    </row>
    <row r="51" spans="1:19" x14ac:dyDescent="0.25">
      <c r="A51" s="43" t="s">
        <v>51</v>
      </c>
      <c r="B51" s="44"/>
      <c r="C51" s="26">
        <v>1249</v>
      </c>
      <c r="D51" s="16">
        <v>1651</v>
      </c>
      <c r="E51" s="16"/>
      <c r="F51" s="27">
        <f t="shared" si="7"/>
        <v>2900</v>
      </c>
      <c r="G51" s="15"/>
      <c r="H51" s="16"/>
      <c r="I51" s="16"/>
      <c r="J51" s="27">
        <f t="shared" si="8"/>
        <v>0</v>
      </c>
      <c r="K51" s="15"/>
      <c r="L51" s="16"/>
      <c r="M51" s="16"/>
      <c r="N51" s="27">
        <f t="shared" si="9"/>
        <v>0</v>
      </c>
      <c r="O51" s="15"/>
      <c r="P51" s="16"/>
      <c r="Q51" s="16"/>
      <c r="R51" s="27">
        <f t="shared" si="10"/>
        <v>0</v>
      </c>
      <c r="S51" s="27">
        <f t="shared" si="11"/>
        <v>2900</v>
      </c>
    </row>
  </sheetData>
  <mergeCells count="26">
    <mergeCell ref="S14:S15"/>
    <mergeCell ref="A51:B51"/>
    <mergeCell ref="A50:B50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41:B41"/>
    <mergeCell ref="C14:F14"/>
    <mergeCell ref="G14:J14"/>
    <mergeCell ref="K14:N14"/>
    <mergeCell ref="K46:N46"/>
    <mergeCell ref="O46:R46"/>
    <mergeCell ref="S46:S47"/>
    <mergeCell ref="A48:A49"/>
    <mergeCell ref="A46:B47"/>
    <mergeCell ref="A9:S10"/>
    <mergeCell ref="A11:S11"/>
    <mergeCell ref="A12:S12"/>
    <mergeCell ref="A8:S8"/>
    <mergeCell ref="A6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dcterms:created xsi:type="dcterms:W3CDTF">2018-05-23T16:41:32Z</dcterms:created>
  <dcterms:modified xsi:type="dcterms:W3CDTF">2018-05-28T12:59:30Z</dcterms:modified>
</cp:coreProperties>
</file>