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ENERO 2024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60" i="1" l="1"/>
  <c r="C34" i="1"/>
  <c r="C24" i="1"/>
  <c r="C18" i="1"/>
  <c r="C17" i="1" s="1"/>
  <c r="C83" i="1" s="1"/>
</calcChain>
</file>

<file path=xl/sharedStrings.xml><?xml version="1.0" encoding="utf-8"?>
<sst xmlns="http://schemas.openxmlformats.org/spreadsheetml/2006/main" count="77" uniqueCount="77">
  <si>
    <r>
      <rPr>
        <b/>
        <sz val="12"/>
        <rFont val="Calibri"/>
        <family val="1"/>
      </rPr>
      <t>Detalle</t>
    </r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</si>
  <si>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</si>
  <si>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</si>
  <si>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</si>
  <si>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</si>
  <si>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</si>
  <si>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</si>
  <si>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</si>
  <si>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</si>
  <si>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</si>
  <si>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</si>
  <si>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</si>
  <si>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</si>
  <si>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</si>
  <si>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</si>
  <si>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</si>
  <si>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</si>
  <si>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</si>
  <si>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</si>
  <si>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</si>
  <si>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</si>
  <si>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</si>
  <si>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</si>
  <si>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</si>
  <si>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</si>
  <si>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</si>
  <si>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</si>
  <si>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</si>
  <si>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</si>
  <si>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</si>
  <si>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</si>
  <si>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</si>
  <si>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</si>
  <si>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</si>
  <si>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</si>
  <si>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</si>
  <si>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</si>
  <si>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</si>
  <si>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</si>
  <si>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</si>
  <si>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</si>
  <si>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</si>
  <si>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</si>
  <si>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</si>
  <si>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</si>
  <si>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</si>
  <si>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</si>
  <si>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</si>
  <si>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</si>
  <si>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</si>
  <si>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</si>
  <si>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</si>
  <si>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</si>
  <si>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</si>
  <si>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</si>
  <si>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</si>
  <si>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</si>
  <si>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</si>
  <si>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</si>
  <si>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</si>
  <si>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</si>
  <si>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</si>
  <si>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</si>
  <si>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</si>
  <si>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</si>
  <si>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</si>
  <si>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</si>
  <si>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</si>
  <si>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</si>
  <si>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t>INGRESOS</t>
  </si>
  <si>
    <t>TRANSFERENCIAS CORRIENTES</t>
  </si>
  <si>
    <t>VENTAS DE SERVICIOS</t>
  </si>
  <si>
    <t>TOTAL DE INGRESOS</t>
  </si>
  <si>
    <t>HOSPITAL PEDIATRICO DR. HUGO MENDOZA</t>
  </si>
  <si>
    <t>MATRIZ DE INGRESOS Y EGRESOS MES DE ENERO 2024</t>
  </si>
  <si>
    <t>PREPARADO POR:</t>
  </si>
  <si>
    <t>Eyleen  S. Peña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</si>
</sst>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Times New Roman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3" fillId="2" borderId="0" xfId="1" applyFont="1" applyFill="1" applyBorder="1" applyAlignment="1">
      <alignment vertical="top" wrapText="1"/>
    </xf>
    <xf numFmtId="43" fontId="3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4" borderId="1" xfId="0" applyFont="1" applyFill="1" applyBorder="1"/>
    <xf numFmtId="0" fontId="12" fillId="0" borderId="1" xfId="0" applyFont="1" applyBorder="1"/>
    <xf numFmtId="43" fontId="3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horizontal="center" vertical="top" wrapText="1" shrinkToFit="1"/>
    </xf>
    <xf numFmtId="43" fontId="3" fillId="3" borderId="1" xfId="1" applyFont="1" applyFill="1" applyBorder="1" applyAlignment="1">
      <alignment vertical="top" wrapText="1"/>
    </xf>
    <xf numFmtId="43" fontId="5" fillId="3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vertical="top" wrapText="1"/>
    </xf>
    <xf numFmtId="43" fontId="8" fillId="0" borderId="1" xfId="1" applyFont="1" applyFill="1" applyBorder="1" applyAlignment="1">
      <alignment horizontal="center" vertical="top" wrapText="1" shrinkToFit="1"/>
    </xf>
    <xf numFmtId="43" fontId="9" fillId="0" borderId="1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vertical="top" wrapText="1"/>
    </xf>
    <xf numFmtId="43" fontId="8" fillId="0" borderId="1" xfId="1" applyFont="1" applyFill="1" applyBorder="1" applyAlignment="1">
      <alignment horizontal="center" vertical="center" wrapText="1" shrinkToFit="1"/>
    </xf>
    <xf numFmtId="43" fontId="6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11" fillId="0" borderId="1" xfId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top" wrapText="1"/>
    </xf>
    <xf numFmtId="43" fontId="9" fillId="3" borderId="1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vertical="center" wrapText="1"/>
    </xf>
    <xf numFmtId="43" fontId="9" fillId="0" borderId="1" xfId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wrapText="1"/>
    </xf>
    <xf numFmtId="43" fontId="3" fillId="3" borderId="1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1343025</xdr:colOff>
      <xdr:row>4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2105025" cy="704850"/>
        </a:xfrm>
        <a:prstGeom prst="rect">
          <a:avLst/>
        </a:prstGeom>
      </xdr:spPr>
    </xdr:pic>
    <xdr:clientData/>
  </xdr:twoCellAnchor>
  <xdr:twoCellAnchor editAs="oneCell">
    <xdr:from>
      <xdr:col>1</xdr:col>
      <xdr:colOff>2124075</xdr:colOff>
      <xdr:row>1</xdr:row>
      <xdr:rowOff>171450</xdr:rowOff>
    </xdr:from>
    <xdr:to>
      <xdr:col>1</xdr:col>
      <xdr:colOff>3075133</xdr:colOff>
      <xdr:row>6</xdr:row>
      <xdr:rowOff>29788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86075" y="361950"/>
          <a:ext cx="951058" cy="810838"/>
        </a:xfrm>
        <a:prstGeom prst="rect">
          <a:avLst/>
        </a:prstGeom>
      </xdr:spPr>
    </xdr:pic>
    <xdr:clientData/>
  </xdr:twoCellAnchor>
  <xdr:twoCellAnchor>
    <xdr:from>
      <xdr:col>2</xdr:col>
      <xdr:colOff>1371600</xdr:colOff>
      <xdr:row>1</xdr:row>
      <xdr:rowOff>0</xdr:rowOff>
    </xdr:from>
    <xdr:to>
      <xdr:col>3</xdr:col>
      <xdr:colOff>753921</xdr:colOff>
      <xdr:row>6</xdr:row>
      <xdr:rowOff>47625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90500"/>
          <a:ext cx="1192071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C88"/>
  <sheetViews>
    <sheetView tabSelected="1" workbookViewId="0">
      <selection activeCell="F13" sqref="F13"/>
    </sheetView>
  </sheetViews>
  <sheetFormatPr baseColWidth="10" defaultRowHeight="15" customHeight="1" x14ac:dyDescent="0.25"/>
  <cols>
    <col min="2" max="2" width="47" customWidth="1"/>
    <col min="3" max="3" width="27.140625" style="3" customWidth="1"/>
  </cols>
  <sheetData>
    <row r="8" spans="2:3" ht="15" customHeight="1" x14ac:dyDescent="0.25">
      <c r="B8" s="24" t="s">
        <v>73</v>
      </c>
      <c r="C8" s="24"/>
    </row>
    <row r="9" spans="2:3" ht="15" customHeight="1" x14ac:dyDescent="0.25">
      <c r="B9" s="24" t="s">
        <v>74</v>
      </c>
      <c r="C9" s="24"/>
    </row>
    <row r="12" spans="2:3" ht="15" customHeight="1" x14ac:dyDescent="0.25">
      <c r="B12" s="1" t="s">
        <v>0</v>
      </c>
      <c r="C12" s="2" t="s">
        <v>1</v>
      </c>
    </row>
    <row r="13" spans="2:3" ht="15" customHeight="1" x14ac:dyDescent="0.25">
      <c r="B13" s="4" t="s">
        <v>69</v>
      </c>
      <c r="C13" s="4"/>
    </row>
    <row r="14" spans="2:3" ht="15" customHeight="1" x14ac:dyDescent="0.25">
      <c r="B14" s="5" t="s">
        <v>70</v>
      </c>
      <c r="C14" s="11">
        <v>39307233.780000001</v>
      </c>
    </row>
    <row r="15" spans="2:3" ht="15" customHeight="1" x14ac:dyDescent="0.25">
      <c r="B15" s="5" t="s">
        <v>71</v>
      </c>
      <c r="C15" s="11">
        <v>36818123.899999999</v>
      </c>
    </row>
    <row r="16" spans="2:3" ht="15" customHeight="1" x14ac:dyDescent="0.25">
      <c r="B16" s="9" t="s">
        <v>72</v>
      </c>
      <c r="C16" s="9">
        <f>SUM(C14:C15)</f>
        <v>76125357.680000007</v>
      </c>
    </row>
    <row r="17" spans="2:3" ht="15" customHeight="1" x14ac:dyDescent="0.25">
      <c r="B17" s="6" t="s">
        <v>2</v>
      </c>
      <c r="C17" s="7">
        <f>+C18+C24+C34+C60</f>
        <v>54533262.850000009</v>
      </c>
    </row>
    <row r="18" spans="2:3" ht="15" customHeight="1" x14ac:dyDescent="0.25">
      <c r="B18" s="8" t="s">
        <v>3</v>
      </c>
      <c r="C18" s="9">
        <f>+C19+C20+C23</f>
        <v>41401714.039999999</v>
      </c>
    </row>
    <row r="19" spans="2:3" ht="15" customHeight="1" x14ac:dyDescent="0.25">
      <c r="B19" s="10" t="s">
        <v>4</v>
      </c>
      <c r="C19" s="11">
        <v>35599050.189999998</v>
      </c>
    </row>
    <row r="20" spans="2:3" ht="15" customHeight="1" x14ac:dyDescent="0.25">
      <c r="B20" s="10" t="s">
        <v>5</v>
      </c>
      <c r="C20" s="11">
        <v>326600</v>
      </c>
    </row>
    <row r="21" spans="2:3" ht="15" customHeight="1" x14ac:dyDescent="0.25">
      <c r="B21" s="10" t="s">
        <v>6</v>
      </c>
      <c r="C21" s="12"/>
    </row>
    <row r="22" spans="2:3" ht="15" customHeight="1" x14ac:dyDescent="0.25">
      <c r="B22" s="10" t="s">
        <v>7</v>
      </c>
      <c r="C22" s="12"/>
    </row>
    <row r="23" spans="2:3" ht="15" customHeight="1" x14ac:dyDescent="0.25">
      <c r="B23" s="13" t="s">
        <v>8</v>
      </c>
      <c r="C23" s="14">
        <v>5476063.8499999996</v>
      </c>
    </row>
    <row r="24" spans="2:3" ht="15" customHeight="1" x14ac:dyDescent="0.25">
      <c r="B24" s="8" t="s">
        <v>9</v>
      </c>
      <c r="C24" s="9">
        <f>+C25+C26+C28+C29+C30+C31+C32</f>
        <v>1771955.09</v>
      </c>
    </row>
    <row r="25" spans="2:3" ht="15" customHeight="1" x14ac:dyDescent="0.25">
      <c r="B25" s="10" t="s">
        <v>10</v>
      </c>
      <c r="C25" s="11">
        <v>92000</v>
      </c>
    </row>
    <row r="26" spans="2:3" ht="15" customHeight="1" x14ac:dyDescent="0.25">
      <c r="B26" s="10" t="s">
        <v>11</v>
      </c>
      <c r="C26" s="11"/>
    </row>
    <row r="27" spans="2:3" ht="15" customHeight="1" x14ac:dyDescent="0.25">
      <c r="B27" s="10" t="s">
        <v>12</v>
      </c>
      <c r="C27" s="11"/>
    </row>
    <row r="28" spans="2:3" ht="15" customHeight="1" x14ac:dyDescent="0.25">
      <c r="B28" s="15" t="s">
        <v>13</v>
      </c>
      <c r="C28" s="11">
        <v>128647.02</v>
      </c>
    </row>
    <row r="29" spans="2:3" ht="15" customHeight="1" x14ac:dyDescent="0.25">
      <c r="B29" s="16" t="s">
        <v>14</v>
      </c>
      <c r="C29" s="11">
        <v>270390</v>
      </c>
    </row>
    <row r="30" spans="2:3" ht="15" customHeight="1" x14ac:dyDescent="0.25">
      <c r="B30" s="15" t="s">
        <v>15</v>
      </c>
      <c r="C30" s="11"/>
    </row>
    <row r="31" spans="2:3" ht="15" customHeight="1" x14ac:dyDescent="0.25">
      <c r="B31" s="13" t="s">
        <v>16</v>
      </c>
      <c r="C31" s="11">
        <v>1030547.27</v>
      </c>
    </row>
    <row r="32" spans="2:3" ht="15" customHeight="1" x14ac:dyDescent="0.25">
      <c r="B32" s="16" t="s">
        <v>17</v>
      </c>
      <c r="C32" s="14">
        <v>250370.8</v>
      </c>
    </row>
    <row r="33" spans="2:3" ht="15" customHeight="1" x14ac:dyDescent="0.25">
      <c r="B33" s="15" t="s">
        <v>18</v>
      </c>
      <c r="C33" s="17"/>
    </row>
    <row r="34" spans="2:3" ht="15" customHeight="1" x14ac:dyDescent="0.25">
      <c r="B34" s="8" t="s">
        <v>19</v>
      </c>
      <c r="C34" s="9">
        <f>SUM(C35:C43)</f>
        <v>11101019.300000001</v>
      </c>
    </row>
    <row r="35" spans="2:3" ht="15" customHeight="1" x14ac:dyDescent="0.25">
      <c r="B35" s="13" t="s">
        <v>20</v>
      </c>
      <c r="C35" s="11">
        <v>2708218.16</v>
      </c>
    </row>
    <row r="36" spans="2:3" ht="15" customHeight="1" x14ac:dyDescent="0.25">
      <c r="B36" s="10" t="s">
        <v>21</v>
      </c>
      <c r="C36" s="11">
        <v>123900</v>
      </c>
    </row>
    <row r="37" spans="2:3" ht="15" customHeight="1" x14ac:dyDescent="0.25">
      <c r="B37" s="13" t="s">
        <v>22</v>
      </c>
      <c r="C37" s="11">
        <v>363137.6</v>
      </c>
    </row>
    <row r="38" spans="2:3" ht="15" customHeight="1" x14ac:dyDescent="0.25">
      <c r="B38" s="10" t="s">
        <v>23</v>
      </c>
      <c r="C38" s="11">
        <v>2727135.58</v>
      </c>
    </row>
    <row r="39" spans="2:3" ht="15" customHeight="1" x14ac:dyDescent="0.25">
      <c r="B39" s="13" t="s">
        <v>24</v>
      </c>
      <c r="C39" s="18"/>
    </row>
    <row r="40" spans="2:3" ht="15" customHeight="1" x14ac:dyDescent="0.25">
      <c r="B40" s="13" t="s">
        <v>25</v>
      </c>
      <c r="C40" s="18"/>
    </row>
    <row r="41" spans="2:3" ht="15" customHeight="1" x14ac:dyDescent="0.25">
      <c r="B41" s="13" t="s">
        <v>26</v>
      </c>
      <c r="C41" s="11">
        <v>2209273.7200000002</v>
      </c>
    </row>
    <row r="42" spans="2:3" ht="15" customHeight="1" x14ac:dyDescent="0.25">
      <c r="B42" s="13" t="s">
        <v>27</v>
      </c>
      <c r="C42" s="18"/>
    </row>
    <row r="43" spans="2:3" ht="15" customHeight="1" x14ac:dyDescent="0.25">
      <c r="B43" s="10" t="s">
        <v>28</v>
      </c>
      <c r="C43" s="11">
        <v>2969354.2400000002</v>
      </c>
    </row>
    <row r="44" spans="2:3" ht="15" customHeight="1" x14ac:dyDescent="0.25">
      <c r="B44" s="8" t="s">
        <v>29</v>
      </c>
      <c r="C44" s="19"/>
    </row>
    <row r="45" spans="2:3" ht="15" customHeight="1" x14ac:dyDescent="0.25">
      <c r="B45" s="13" t="s">
        <v>30</v>
      </c>
      <c r="C45" s="12"/>
    </row>
    <row r="46" spans="2:3" ht="15" customHeight="1" x14ac:dyDescent="0.25">
      <c r="B46" s="13" t="s">
        <v>31</v>
      </c>
      <c r="C46" s="12"/>
    </row>
    <row r="47" spans="2:3" ht="15" customHeight="1" x14ac:dyDescent="0.25">
      <c r="B47" s="13" t="s">
        <v>32</v>
      </c>
      <c r="C47" s="12"/>
    </row>
    <row r="48" spans="2:3" ht="15" customHeight="1" x14ac:dyDescent="0.25">
      <c r="B48" s="13" t="s">
        <v>33</v>
      </c>
      <c r="C48" s="12"/>
    </row>
    <row r="49" spans="2:3" ht="15" customHeight="1" x14ac:dyDescent="0.25">
      <c r="B49" s="13" t="s">
        <v>34</v>
      </c>
      <c r="C49" s="12"/>
    </row>
    <row r="50" spans="2:3" ht="15" customHeight="1" x14ac:dyDescent="0.25">
      <c r="B50" s="13" t="s">
        <v>35</v>
      </c>
      <c r="C50" s="12"/>
    </row>
    <row r="51" spans="2:3" ht="15" customHeight="1" x14ac:dyDescent="0.25">
      <c r="B51" s="13" t="s">
        <v>36</v>
      </c>
      <c r="C51" s="12"/>
    </row>
    <row r="52" spans="2:3" ht="15" customHeight="1" x14ac:dyDescent="0.25">
      <c r="B52" s="8" t="s">
        <v>37</v>
      </c>
      <c r="C52" s="19"/>
    </row>
    <row r="53" spans="2:3" ht="15" customHeight="1" x14ac:dyDescent="0.25">
      <c r="B53" s="13" t="s">
        <v>38</v>
      </c>
      <c r="C53" s="12"/>
    </row>
    <row r="54" spans="2:3" ht="15" customHeight="1" x14ac:dyDescent="0.25">
      <c r="B54" s="13" t="s">
        <v>39</v>
      </c>
      <c r="C54" s="12"/>
    </row>
    <row r="55" spans="2:3" ht="15" customHeight="1" x14ac:dyDescent="0.25">
      <c r="B55" s="13" t="s">
        <v>40</v>
      </c>
      <c r="C55" s="12"/>
    </row>
    <row r="56" spans="2:3" ht="15" customHeight="1" x14ac:dyDescent="0.25">
      <c r="B56" s="13" t="s">
        <v>41</v>
      </c>
      <c r="C56" s="12"/>
    </row>
    <row r="57" spans="2:3" ht="15" customHeight="1" x14ac:dyDescent="0.25">
      <c r="B57" s="13" t="s">
        <v>42</v>
      </c>
      <c r="C57" s="12"/>
    </row>
    <row r="58" spans="2:3" ht="15" customHeight="1" x14ac:dyDescent="0.25">
      <c r="B58" s="13" t="s">
        <v>43</v>
      </c>
      <c r="C58" s="12"/>
    </row>
    <row r="59" spans="2:3" ht="15" customHeight="1" x14ac:dyDescent="0.25">
      <c r="B59" s="13" t="s">
        <v>44</v>
      </c>
      <c r="C59" s="12"/>
    </row>
    <row r="60" spans="2:3" ht="15" customHeight="1" x14ac:dyDescent="0.25">
      <c r="B60" s="8" t="s">
        <v>45</v>
      </c>
      <c r="C60" s="9">
        <f>+C61+C63+C65+C62+C66</f>
        <v>258574.42</v>
      </c>
    </row>
    <row r="61" spans="2:3" ht="15" customHeight="1" x14ac:dyDescent="0.25">
      <c r="B61" s="10" t="s">
        <v>46</v>
      </c>
      <c r="C61" s="11">
        <v>32394.54</v>
      </c>
    </row>
    <row r="62" spans="2:3" ht="15" customHeight="1" x14ac:dyDescent="0.25">
      <c r="B62" s="13" t="s">
        <v>47</v>
      </c>
      <c r="C62" s="11">
        <v>10620</v>
      </c>
    </row>
    <row r="63" spans="2:3" ht="15" customHeight="1" x14ac:dyDescent="0.25">
      <c r="B63" s="13" t="s">
        <v>48</v>
      </c>
      <c r="C63" s="11">
        <v>196359.89</v>
      </c>
    </row>
    <row r="64" spans="2:3" ht="15" customHeight="1" x14ac:dyDescent="0.25">
      <c r="B64" s="13" t="s">
        <v>49</v>
      </c>
      <c r="C64" s="11"/>
    </row>
    <row r="65" spans="2:3" ht="15" customHeight="1" x14ac:dyDescent="0.25">
      <c r="B65" s="20" t="s">
        <v>50</v>
      </c>
      <c r="C65" s="11"/>
    </row>
    <row r="66" spans="2:3" ht="15" customHeight="1" x14ac:dyDescent="0.25">
      <c r="B66" s="10" t="s">
        <v>51</v>
      </c>
      <c r="C66" s="11">
        <v>19199.990000000002</v>
      </c>
    </row>
    <row r="67" spans="2:3" ht="15" customHeight="1" x14ac:dyDescent="0.25">
      <c r="B67" s="10" t="s">
        <v>52</v>
      </c>
      <c r="C67" s="11"/>
    </row>
    <row r="68" spans="2:3" ht="15" customHeight="1" x14ac:dyDescent="0.25">
      <c r="B68" s="10" t="s">
        <v>53</v>
      </c>
      <c r="C68" s="11"/>
    </row>
    <row r="69" spans="2:3" ht="15" customHeight="1" x14ac:dyDescent="0.25">
      <c r="B69" s="13" t="s">
        <v>54</v>
      </c>
      <c r="C69" s="11"/>
    </row>
    <row r="70" spans="2:3" ht="15" customHeight="1" x14ac:dyDescent="0.25">
      <c r="B70" s="8" t="s">
        <v>55</v>
      </c>
      <c r="C70" s="19"/>
    </row>
    <row r="71" spans="2:3" ht="15" customHeight="1" x14ac:dyDescent="0.25">
      <c r="B71" s="10" t="s">
        <v>56</v>
      </c>
      <c r="C71" s="12" t="s">
        <v>57</v>
      </c>
    </row>
    <row r="72" spans="2:3" ht="15" customHeight="1" x14ac:dyDescent="0.25">
      <c r="B72" s="10" t="s">
        <v>58</v>
      </c>
      <c r="C72" s="12"/>
    </row>
    <row r="73" spans="2:3" ht="15" customHeight="1" x14ac:dyDescent="0.25">
      <c r="B73" s="13" t="s">
        <v>59</v>
      </c>
      <c r="C73" s="12"/>
    </row>
    <row r="74" spans="2:3" ht="15" customHeight="1" x14ac:dyDescent="0.25">
      <c r="B74" s="13" t="s">
        <v>60</v>
      </c>
      <c r="C74" s="21"/>
    </row>
    <row r="75" spans="2:3" ht="15" customHeight="1" x14ac:dyDescent="0.25">
      <c r="B75" s="13"/>
      <c r="C75" s="22"/>
    </row>
    <row r="76" spans="2:3" ht="15" customHeight="1" x14ac:dyDescent="0.25">
      <c r="B76" s="8" t="s">
        <v>61</v>
      </c>
      <c r="C76" s="19"/>
    </row>
    <row r="77" spans="2:3" ht="15" customHeight="1" x14ac:dyDescent="0.25">
      <c r="B77" s="10" t="s">
        <v>62</v>
      </c>
      <c r="C77" s="12"/>
    </row>
    <row r="78" spans="2:3" ht="15" customHeight="1" x14ac:dyDescent="0.25">
      <c r="B78" s="13" t="s">
        <v>63</v>
      </c>
      <c r="C78" s="12"/>
    </row>
    <row r="79" spans="2:3" ht="15" customHeight="1" x14ac:dyDescent="0.25">
      <c r="B79" s="8" t="s">
        <v>64</v>
      </c>
      <c r="C79" s="19"/>
    </row>
    <row r="80" spans="2:3" ht="15" customHeight="1" x14ac:dyDescent="0.25">
      <c r="B80" s="13" t="s">
        <v>65</v>
      </c>
      <c r="C80" s="12"/>
    </row>
    <row r="81" spans="2:3" ht="15" customHeight="1" x14ac:dyDescent="0.25">
      <c r="B81" s="13" t="s">
        <v>66</v>
      </c>
      <c r="C81" s="12"/>
    </row>
    <row r="82" spans="2:3" ht="15" customHeight="1" x14ac:dyDescent="0.25">
      <c r="B82" s="13" t="s">
        <v>67</v>
      </c>
      <c r="C82" s="12"/>
    </row>
    <row r="83" spans="2:3" ht="15" customHeight="1" x14ac:dyDescent="0.25">
      <c r="B83" s="23" t="s">
        <v>68</v>
      </c>
      <c r="C83" s="9">
        <f>+C17</f>
        <v>54533262.850000009</v>
      </c>
    </row>
    <row r="87" spans="2:3" ht="15" customHeight="1" x14ac:dyDescent="0.25">
      <c r="B87" s="25" t="s">
        <v>76</v>
      </c>
      <c r="C87" s="25"/>
    </row>
    <row r="88" spans="2:3" ht="15" customHeight="1" x14ac:dyDescent="0.25">
      <c r="B88" s="24" t="s">
        <v>75</v>
      </c>
      <c r="C88" s="24"/>
    </row>
  </sheetData>
  <mergeCells count="4">
    <mergeCell ref="B8:C8"/>
    <mergeCell ref="B9:C9"/>
    <mergeCell ref="B87:C87"/>
    <mergeCell ref="B88:C8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2024-02-07T13:30:46Z</dcterms:created>
  <dcterms:modified xsi:type="dcterms:W3CDTF">2024-02-09T14:13:50Z</dcterms:modified>
</cp:coreProperties>
</file>