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NOVIEMBRE\"/>
    </mc:Choice>
  </mc:AlternateContent>
  <bookViews>
    <workbookView xWindow="0" yWindow="0" windowWidth="24000" windowHeight="90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79" i="1" l="1"/>
  <c r="C56" i="1"/>
  <c r="C30" i="1"/>
  <c r="C20" i="1"/>
  <c r="C14" i="1"/>
  <c r="C92" i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<sst xmlns="http://schemas.openxmlformats.org/spreadsheetml/2006/main" count="85" uniqueCount="85">
  <si>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</si>
  <si>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</si>
  <si>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</si>
  <si>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</si>
  <si>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</si>
  <si>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</si>
  <si>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</si>
  <si>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</si>
  <si>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</si>
  <si>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</si>
  <si>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</si>
  <si>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</si>
  <si>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</si>
  <si>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</si>
  <si>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</si>
  <si>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</si>
  <si>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</si>
  <si>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</si>
  <si>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</si>
  <si>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</si>
  <si>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</si>
  <si>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</si>
  <si>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</si>
  <si>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</si>
  <si>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</si>
  <si>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</si>
  <si>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</si>
  <si>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</si>
  <si>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</si>
  <si>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</si>
  <si>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</si>
  <si>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</si>
  <si>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</si>
  <si>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</si>
  <si>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</si>
  <si>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</si>
  <si>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</si>
  <si>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</si>
  <si>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</si>
  <si>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</si>
  <si>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</si>
  <si>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</si>
  <si>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</si>
  <si>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</si>
  <si>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</si>
  <si>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</si>
  <si>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</si>
  <si>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</si>
  <si>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</si>
  <si>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</si>
  <si>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</si>
  <si>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</si>
  <si>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</si>
  <si>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</si>
  <si>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</si>
  <si>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</si>
  <si>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</si>
  <si>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</si>
  <si>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</si>
  <si>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</si>
  <si>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</si>
  <si>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</si>
  <si>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</si>
  <si>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</si>
  <si>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</si>
  <si>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</si>
  <si>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</si>
  <si>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</si>
  <si>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</si>
  <si>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</si>
  <si>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</si>
  <si>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</si>
  <si>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</si>
  <si>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</si>
  <si>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</si>
  <si>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</si>
  <si>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</si>
  <si>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INGRESOS</t>
  </si>
  <si>
    <t>TRANSFERENCIAS CORRIENTES</t>
  </si>
  <si>
    <t>VENTAS DE SERVICIOS</t>
  </si>
  <si>
    <t>TOTAL DE INGRESOS</t>
  </si>
  <si>
    <t>HOSPITAL PEDIATRICO DR. HUGO MENDOZA</t>
  </si>
  <si>
    <t>MATRIZ DE INGRESOS Y EGRESOS MES DE NOVIEMBRE 2024</t>
  </si>
  <si>
    <t>Eyleen  S. Peña Sanchez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</si>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</sst>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/>
    <xf numFmtId="0" fontId="9" fillId="0" borderId="1" xfId="0" applyFont="1" applyBorder="1"/>
    <xf numFmtId="43" fontId="0" fillId="0" borderId="1" xfId="1" applyFont="1" applyBorder="1"/>
    <xf numFmtId="43" fontId="10" fillId="3" borderId="1" xfId="1" applyFont="1" applyFill="1" applyBorder="1" applyAlignment="1">
      <alignment horizontal="left" vertical="top" wrapText="1" shrinkToFit="1"/>
    </xf>
    <xf numFmtId="43" fontId="10" fillId="3" borderId="1" xfId="1" applyFont="1" applyFill="1" applyBorder="1" applyAlignment="1">
      <alignment horizontal="left" vertical="top" shrinkToFi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left" vertical="top"/>
    </xf>
    <xf numFmtId="43" fontId="3" fillId="3" borderId="1" xfId="1" applyFont="1" applyFill="1" applyBorder="1" applyAlignment="1">
      <alignment vertical="top" wrapText="1"/>
    </xf>
    <xf numFmtId="43" fontId="3" fillId="3" borderId="1" xfId="1" applyFont="1" applyFill="1" applyBorder="1" applyAlignment="1">
      <alignment horizontal="left" vertical="top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/>
    </xf>
    <xf numFmtId="43" fontId="7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center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horizontal="left" vertical="center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7" fillId="3" borderId="1" xfId="1" applyFont="1" applyFill="1" applyBorder="1" applyAlignment="1">
      <alignment horizontal="left"/>
    </xf>
    <xf numFmtId="43" fontId="3" fillId="2" borderId="1" xfId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1</xdr:col>
      <xdr:colOff>1206405</xdr:colOff>
      <xdr:row>4</xdr:row>
      <xdr:rowOff>107122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5"/>
          <a:ext cx="183505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2495550</xdr:colOff>
      <xdr:row>0</xdr:row>
      <xdr:rowOff>180975</xdr:rowOff>
    </xdr:from>
    <xdr:to>
      <xdr:col>1</xdr:col>
      <xdr:colOff>3362325</xdr:colOff>
      <xdr:row>4</xdr:row>
      <xdr:rowOff>123825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180975"/>
          <a:ext cx="866775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0</xdr:row>
      <xdr:rowOff>57150</xdr:rowOff>
    </xdr:from>
    <xdr:to>
      <xdr:col>3</xdr:col>
      <xdr:colOff>200878</xdr:colOff>
      <xdr:row>5</xdr:row>
      <xdr:rowOff>19129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0150" y="57150"/>
          <a:ext cx="1048603" cy="91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98"/>
  <sheetViews>
    <sheetView tabSelected="1" topLeftCell="A19" workbookViewId="0">
      <selection activeCell="F105" sqref="F105"/>
    </sheetView>
  </sheetViews>
  <sheetFormatPr baseColWidth="10" defaultRowHeight="15" x14ac:dyDescent="0.25"/>
  <cols>
    <col min="2" max="2" width="54.5703125" customWidth="1"/>
    <col min="3" max="3" width="21.85546875" customWidth="1"/>
  </cols>
  <sheetData>
    <row r="6" spans="2:3" x14ac:dyDescent="0.25">
      <c r="B6" s="27" t="s">
        <v>81</v>
      </c>
      <c r="C6" s="27"/>
    </row>
    <row r="7" spans="2:3" x14ac:dyDescent="0.25">
      <c r="B7" s="27" t="s">
        <v>82</v>
      </c>
      <c r="C7" s="27"/>
    </row>
    <row r="9" spans="2:3" x14ac:dyDescent="0.25">
      <c r="B9" s="1" t="s">
        <v>77</v>
      </c>
      <c r="C9" s="1"/>
    </row>
    <row r="10" spans="2:3" ht="15.75" x14ac:dyDescent="0.25">
      <c r="B10" s="2" t="s">
        <v>78</v>
      </c>
      <c r="C10" s="3">
        <v>71660064.219999999</v>
      </c>
    </row>
    <row r="11" spans="2:3" ht="15.75" x14ac:dyDescent="0.25">
      <c r="B11" s="2" t="s">
        <v>79</v>
      </c>
      <c r="C11" s="3">
        <v>25042240.25</v>
      </c>
    </row>
    <row r="12" spans="2:3" ht="15.75" x14ac:dyDescent="0.25">
      <c r="B12" s="4" t="s">
        <v>80</v>
      </c>
      <c r="C12" s="5">
        <f>SUM(C10:C11)</f>
        <v>96702304.469999999</v>
      </c>
    </row>
    <row r="13" spans="2:3" ht="15" customHeight="1" x14ac:dyDescent="0.25">
      <c r="B13" s="6" t="s">
        <v>0</v>
      </c>
      <c r="C13" s="7"/>
    </row>
    <row r="14" spans="2:3" ht="15" customHeight="1" x14ac:dyDescent="0.25">
      <c r="B14" s="8" t="s">
        <v>1</v>
      </c>
      <c r="C14" s="9">
        <f>+C15+C16+C19+C18</f>
        <v>72704278.440000013</v>
      </c>
    </row>
    <row r="15" spans="2:3" ht="15" customHeight="1" x14ac:dyDescent="0.25">
      <c r="B15" s="10" t="s">
        <v>2</v>
      </c>
      <c r="C15" s="11">
        <v>66586983.32</v>
      </c>
    </row>
    <row r="16" spans="2:3" ht="15" customHeight="1" x14ac:dyDescent="0.25">
      <c r="B16" s="10" t="s">
        <v>3</v>
      </c>
      <c r="C16" s="11">
        <v>353800</v>
      </c>
    </row>
    <row r="17" spans="2:3" ht="15" customHeight="1" x14ac:dyDescent="0.25">
      <c r="B17" s="10" t="s">
        <v>4</v>
      </c>
      <c r="C17" s="11"/>
    </row>
    <row r="18" spans="2:3" ht="15" customHeight="1" x14ac:dyDescent="0.25">
      <c r="B18" s="10" t="s">
        <v>5</v>
      </c>
      <c r="C18" s="11">
        <v>490768.43</v>
      </c>
    </row>
    <row r="19" spans="2:3" ht="15" customHeight="1" x14ac:dyDescent="0.25">
      <c r="B19" s="12" t="s">
        <v>6</v>
      </c>
      <c r="C19" s="13">
        <v>5272726.6900000004</v>
      </c>
    </row>
    <row r="20" spans="2:3" ht="15" customHeight="1" x14ac:dyDescent="0.25">
      <c r="B20" s="8" t="s">
        <v>7</v>
      </c>
      <c r="C20" s="9">
        <f>+C21+C24+C25+C27+C28+C29+C22</f>
        <v>6923260.0499999998</v>
      </c>
    </row>
    <row r="21" spans="2:3" ht="15" customHeight="1" x14ac:dyDescent="0.25">
      <c r="B21" s="10" t="s">
        <v>8</v>
      </c>
      <c r="C21" s="13">
        <v>362490.9</v>
      </c>
    </row>
    <row r="22" spans="2:3" ht="15" customHeight="1" x14ac:dyDescent="0.25">
      <c r="B22" s="10" t="s">
        <v>9</v>
      </c>
      <c r="C22" s="13">
        <v>355203.6</v>
      </c>
    </row>
    <row r="23" spans="2:3" ht="15" customHeight="1" x14ac:dyDescent="0.25">
      <c r="B23" s="10" t="s">
        <v>10</v>
      </c>
      <c r="C23" s="11"/>
    </row>
    <row r="24" spans="2:3" ht="15" customHeight="1" x14ac:dyDescent="0.25">
      <c r="B24" s="14" t="s">
        <v>11</v>
      </c>
      <c r="C24" s="13">
        <v>97092.61</v>
      </c>
    </row>
    <row r="25" spans="2:3" ht="15" customHeight="1" x14ac:dyDescent="0.25">
      <c r="B25" s="15" t="s">
        <v>12</v>
      </c>
      <c r="C25" s="13">
        <v>1096100.01</v>
      </c>
    </row>
    <row r="26" spans="2:3" ht="15" customHeight="1" x14ac:dyDescent="0.25">
      <c r="B26" s="14" t="s">
        <v>13</v>
      </c>
      <c r="C26" s="13"/>
    </row>
    <row r="27" spans="2:3" ht="15" customHeight="1" x14ac:dyDescent="0.25">
      <c r="B27" s="12" t="s">
        <v>14</v>
      </c>
      <c r="C27" s="16">
        <v>4299803.8</v>
      </c>
    </row>
    <row r="28" spans="2:3" ht="15" customHeight="1" x14ac:dyDescent="0.25">
      <c r="B28" s="17" t="s">
        <v>15</v>
      </c>
      <c r="C28" s="18">
        <v>712569.13</v>
      </c>
    </row>
    <row r="29" spans="2:3" ht="15" customHeight="1" x14ac:dyDescent="0.25">
      <c r="B29" s="14" t="s">
        <v>16</v>
      </c>
      <c r="C29" s="13"/>
    </row>
    <row r="30" spans="2:3" ht="15" customHeight="1" x14ac:dyDescent="0.25">
      <c r="B30" s="8" t="s">
        <v>17</v>
      </c>
      <c r="C30" s="9">
        <f>+C31+C33+C34+C35+C36+C37+C39+C32</f>
        <v>15330439.829999998</v>
      </c>
    </row>
    <row r="31" spans="2:3" ht="15" customHeight="1" x14ac:dyDescent="0.25">
      <c r="B31" s="19" t="s">
        <v>18</v>
      </c>
      <c r="C31" s="13">
        <v>4535088.79</v>
      </c>
    </row>
    <row r="32" spans="2:3" ht="15" customHeight="1" x14ac:dyDescent="0.25">
      <c r="B32" s="14" t="s">
        <v>19</v>
      </c>
      <c r="C32" s="13"/>
    </row>
    <row r="33" spans="2:3" ht="15" customHeight="1" x14ac:dyDescent="0.25">
      <c r="B33" s="19" t="s">
        <v>20</v>
      </c>
      <c r="C33" s="13">
        <v>43690.97</v>
      </c>
    </row>
    <row r="34" spans="2:3" ht="15" customHeight="1" x14ac:dyDescent="0.25">
      <c r="B34" s="14" t="s">
        <v>21</v>
      </c>
      <c r="C34" s="13">
        <v>5136701.78</v>
      </c>
    </row>
    <row r="35" spans="2:3" ht="15" customHeight="1" x14ac:dyDescent="0.25">
      <c r="B35" s="19" t="s">
        <v>22</v>
      </c>
      <c r="C35" s="13"/>
    </row>
    <row r="36" spans="2:3" ht="15" customHeight="1" x14ac:dyDescent="0.25">
      <c r="B36" s="19" t="s">
        <v>23</v>
      </c>
      <c r="C36" s="13">
        <v>8024</v>
      </c>
    </row>
    <row r="37" spans="2:3" ht="15" customHeight="1" x14ac:dyDescent="0.25">
      <c r="B37" s="19" t="s">
        <v>24</v>
      </c>
      <c r="C37" s="13">
        <v>2486118.17</v>
      </c>
    </row>
    <row r="38" spans="2:3" ht="15" customHeight="1" x14ac:dyDescent="0.25">
      <c r="B38" s="12" t="s">
        <v>25</v>
      </c>
      <c r="C38" s="13"/>
    </row>
    <row r="39" spans="2:3" ht="15" customHeight="1" x14ac:dyDescent="0.25">
      <c r="B39" s="10" t="s">
        <v>26</v>
      </c>
      <c r="C39" s="18">
        <v>3120816.12</v>
      </c>
    </row>
    <row r="40" spans="2:3" ht="15" customHeight="1" x14ac:dyDescent="0.25">
      <c r="B40" s="8" t="s">
        <v>27</v>
      </c>
      <c r="C40" s="9"/>
    </row>
    <row r="41" spans="2:3" ht="15" customHeight="1" x14ac:dyDescent="0.25">
      <c r="B41" s="12" t="s">
        <v>28</v>
      </c>
      <c r="C41" s="7"/>
    </row>
    <row r="42" spans="2:3" ht="15" customHeight="1" x14ac:dyDescent="0.25">
      <c r="B42" s="12" t="s">
        <v>29</v>
      </c>
      <c r="C42" s="7"/>
    </row>
    <row r="43" spans="2:3" ht="15" customHeight="1" x14ac:dyDescent="0.25">
      <c r="B43" s="12" t="s">
        <v>30</v>
      </c>
      <c r="C43" s="7"/>
    </row>
    <row r="44" spans="2:3" ht="15" customHeight="1" x14ac:dyDescent="0.25">
      <c r="B44" s="12" t="s">
        <v>31</v>
      </c>
      <c r="C44" s="7"/>
    </row>
    <row r="45" spans="2:3" ht="15" customHeight="1" x14ac:dyDescent="0.25">
      <c r="B45" s="12" t="s">
        <v>32</v>
      </c>
      <c r="C45" s="7"/>
    </row>
    <row r="46" spans="2:3" ht="15" customHeight="1" x14ac:dyDescent="0.25">
      <c r="B46" s="12" t="s">
        <v>33</v>
      </c>
      <c r="C46" s="7"/>
    </row>
    <row r="47" spans="2:3" ht="15" customHeight="1" x14ac:dyDescent="0.25">
      <c r="B47" s="12" t="s">
        <v>34</v>
      </c>
      <c r="C47" s="7"/>
    </row>
    <row r="48" spans="2:3" ht="15" customHeight="1" x14ac:dyDescent="0.25">
      <c r="B48" s="8" t="s">
        <v>35</v>
      </c>
      <c r="C48" s="9"/>
    </row>
    <row r="49" spans="2:3" ht="15" customHeight="1" x14ac:dyDescent="0.25">
      <c r="B49" s="12" t="s">
        <v>36</v>
      </c>
      <c r="C49" s="7"/>
    </row>
    <row r="50" spans="2:3" ht="15" customHeight="1" x14ac:dyDescent="0.25">
      <c r="B50" s="12" t="s">
        <v>37</v>
      </c>
      <c r="C50" s="7"/>
    </row>
    <row r="51" spans="2:3" ht="15" customHeight="1" x14ac:dyDescent="0.25">
      <c r="B51" s="12" t="s">
        <v>38</v>
      </c>
      <c r="C51" s="7"/>
    </row>
    <row r="52" spans="2:3" ht="15" customHeight="1" x14ac:dyDescent="0.25">
      <c r="B52" s="12" t="s">
        <v>39</v>
      </c>
      <c r="C52" s="7"/>
    </row>
    <row r="53" spans="2:3" ht="15" customHeight="1" x14ac:dyDescent="0.25">
      <c r="B53" s="12" t="s">
        <v>40</v>
      </c>
      <c r="C53" s="7"/>
    </row>
    <row r="54" spans="2:3" ht="15" customHeight="1" x14ac:dyDescent="0.25">
      <c r="B54" s="12" t="s">
        <v>41</v>
      </c>
      <c r="C54" s="7"/>
    </row>
    <row r="55" spans="2:3" ht="15" customHeight="1" x14ac:dyDescent="0.25">
      <c r="B55" s="12" t="s">
        <v>42</v>
      </c>
      <c r="C55" s="7"/>
    </row>
    <row r="56" spans="2:3" ht="15" customHeight="1" x14ac:dyDescent="0.25">
      <c r="B56" s="8" t="s">
        <v>43</v>
      </c>
      <c r="C56" s="9">
        <f>+C57+C58+C61+C59+C64+C60</f>
        <v>886370.29</v>
      </c>
    </row>
    <row r="57" spans="2:3" ht="15" customHeight="1" x14ac:dyDescent="0.25">
      <c r="B57" s="10" t="s">
        <v>44</v>
      </c>
      <c r="C57" s="11">
        <v>665871.41</v>
      </c>
    </row>
    <row r="58" spans="2:3" ht="15" customHeight="1" x14ac:dyDescent="0.25">
      <c r="B58" s="12" t="s">
        <v>45</v>
      </c>
      <c r="C58" s="13"/>
    </row>
    <row r="59" spans="2:3" ht="15" customHeight="1" x14ac:dyDescent="0.25">
      <c r="B59" s="12" t="s">
        <v>46</v>
      </c>
      <c r="C59" s="18">
        <v>18424.28</v>
      </c>
    </row>
    <row r="60" spans="2:3" ht="15" customHeight="1" x14ac:dyDescent="0.25">
      <c r="B60" s="12" t="s">
        <v>47</v>
      </c>
      <c r="C60" s="13">
        <v>201874.6</v>
      </c>
    </row>
    <row r="61" spans="2:3" ht="15" customHeight="1" x14ac:dyDescent="0.25">
      <c r="B61" s="12" t="s">
        <v>48</v>
      </c>
      <c r="C61" s="18"/>
    </row>
    <row r="62" spans="2:3" ht="15" customHeight="1" x14ac:dyDescent="0.25">
      <c r="B62" s="10" t="s">
        <v>49</v>
      </c>
      <c r="C62" s="11"/>
    </row>
    <row r="63" spans="2:3" ht="15" customHeight="1" x14ac:dyDescent="0.25">
      <c r="B63" s="10" t="s">
        <v>50</v>
      </c>
      <c r="C63" s="7"/>
    </row>
    <row r="64" spans="2:3" ht="15" customHeight="1" x14ac:dyDescent="0.25">
      <c r="B64" s="10" t="s">
        <v>51</v>
      </c>
      <c r="C64" s="20">
        <v>200</v>
      </c>
    </row>
    <row r="65" spans="2:3" ht="15" customHeight="1" x14ac:dyDescent="0.25">
      <c r="B65" s="12" t="s">
        <v>52</v>
      </c>
      <c r="C65" s="7"/>
    </row>
    <row r="66" spans="2:3" ht="15" customHeight="1" x14ac:dyDescent="0.25">
      <c r="B66" s="8" t="s">
        <v>53</v>
      </c>
      <c r="C66" s="9"/>
    </row>
    <row r="67" spans="2:3" ht="15" customHeight="1" x14ac:dyDescent="0.25">
      <c r="B67" s="10" t="s">
        <v>54</v>
      </c>
      <c r="C67" s="7"/>
    </row>
    <row r="68" spans="2:3" ht="15" customHeight="1" x14ac:dyDescent="0.25">
      <c r="B68" s="10" t="s">
        <v>55</v>
      </c>
      <c r="C68" s="7"/>
    </row>
    <row r="69" spans="2:3" ht="15" customHeight="1" x14ac:dyDescent="0.25">
      <c r="B69" s="12" t="s">
        <v>56</v>
      </c>
      <c r="C69" s="7"/>
    </row>
    <row r="70" spans="2:3" ht="15" customHeight="1" x14ac:dyDescent="0.25">
      <c r="B70" s="12" t="s">
        <v>57</v>
      </c>
      <c r="C70" s="21"/>
    </row>
    <row r="71" spans="2:3" ht="15" customHeight="1" x14ac:dyDescent="0.25">
      <c r="B71" s="12"/>
      <c r="C71" s="11"/>
    </row>
    <row r="72" spans="2:3" ht="15" customHeight="1" x14ac:dyDescent="0.25">
      <c r="B72" s="8" t="s">
        <v>58</v>
      </c>
      <c r="C72" s="9"/>
    </row>
    <row r="73" spans="2:3" ht="15" customHeight="1" x14ac:dyDescent="0.25">
      <c r="B73" s="10" t="s">
        <v>59</v>
      </c>
      <c r="C73" s="7"/>
    </row>
    <row r="74" spans="2:3" ht="15" customHeight="1" x14ac:dyDescent="0.25">
      <c r="B74" s="12" t="s">
        <v>60</v>
      </c>
      <c r="C74" s="7"/>
    </row>
    <row r="75" spans="2:3" ht="15" customHeight="1" x14ac:dyDescent="0.25">
      <c r="B75" s="8" t="s">
        <v>61</v>
      </c>
      <c r="C75" s="9"/>
    </row>
    <row r="76" spans="2:3" ht="15" customHeight="1" x14ac:dyDescent="0.25">
      <c r="B76" s="12" t="s">
        <v>62</v>
      </c>
      <c r="C76" s="13"/>
    </row>
    <row r="77" spans="2:3" ht="15" customHeight="1" x14ac:dyDescent="0.25">
      <c r="B77" s="12" t="s">
        <v>63</v>
      </c>
      <c r="C77" s="13"/>
    </row>
    <row r="78" spans="2:3" ht="15" customHeight="1" x14ac:dyDescent="0.25">
      <c r="B78" s="12" t="s">
        <v>64</v>
      </c>
      <c r="C78" s="13"/>
    </row>
    <row r="79" spans="2:3" ht="15" customHeight="1" x14ac:dyDescent="0.25">
      <c r="B79" s="22" t="s">
        <v>65</v>
      </c>
      <c r="C79" s="9">
        <f>+C14+C20+C30+C56</f>
        <v>95844348.610000014</v>
      </c>
    </row>
    <row r="80" spans="2:3" ht="15" customHeight="1" x14ac:dyDescent="0.25">
      <c r="B80" s="23"/>
      <c r="C80" s="11"/>
    </row>
    <row r="81" spans="2:3" ht="15" customHeight="1" x14ac:dyDescent="0.25">
      <c r="B81" s="6" t="s">
        <v>66</v>
      </c>
      <c r="C81" s="13"/>
    </row>
    <row r="82" spans="2:3" ht="15" customHeight="1" x14ac:dyDescent="0.25">
      <c r="B82" s="8" t="s">
        <v>67</v>
      </c>
      <c r="C82" s="9"/>
    </row>
    <row r="83" spans="2:3" ht="15" customHeight="1" x14ac:dyDescent="0.25">
      <c r="B83" s="12" t="s">
        <v>68</v>
      </c>
      <c r="C83" s="13"/>
    </row>
    <row r="84" spans="2:3" ht="15" customHeight="1" x14ac:dyDescent="0.25">
      <c r="B84" s="12" t="s">
        <v>69</v>
      </c>
      <c r="C84" s="13"/>
    </row>
    <row r="85" spans="2:3" ht="15" customHeight="1" x14ac:dyDescent="0.25">
      <c r="B85" s="8" t="s">
        <v>70</v>
      </c>
      <c r="C85" s="9"/>
    </row>
    <row r="86" spans="2:3" ht="15" customHeight="1" x14ac:dyDescent="0.25">
      <c r="B86" s="10" t="s">
        <v>71</v>
      </c>
      <c r="C86" s="11"/>
    </row>
    <row r="87" spans="2:3" ht="15" customHeight="1" x14ac:dyDescent="0.25">
      <c r="B87" s="12" t="s">
        <v>72</v>
      </c>
      <c r="C87" s="13"/>
    </row>
    <row r="88" spans="2:3" ht="15" customHeight="1" x14ac:dyDescent="0.25">
      <c r="B88" s="8" t="s">
        <v>73</v>
      </c>
      <c r="C88" s="9"/>
    </row>
    <row r="89" spans="2:3" ht="15" customHeight="1" x14ac:dyDescent="0.25">
      <c r="B89" s="12" t="s">
        <v>74</v>
      </c>
      <c r="C89" s="13"/>
    </row>
    <row r="90" spans="2:3" ht="15" customHeight="1" x14ac:dyDescent="0.25">
      <c r="B90" s="8" t="s">
        <v>75</v>
      </c>
      <c r="C90" s="24"/>
    </row>
    <row r="91" spans="2:3" ht="15" customHeight="1" x14ac:dyDescent="0.25">
      <c r="B91" s="23"/>
      <c r="C91" s="11"/>
    </row>
    <row r="92" spans="2:3" ht="15" customHeight="1" x14ac:dyDescent="0.25">
      <c r="B92" s="25" t="s">
        <v>76</v>
      </c>
      <c r="C92" s="26">
        <f>+C79</f>
        <v>95844348.610000014</v>
      </c>
    </row>
    <row r="93" spans="2:3" ht="15" customHeight="1" x14ac:dyDescent="0.25"/>
    <row r="97" spans="2:3" ht="15.75" x14ac:dyDescent="0.25">
      <c r="B97" s="28" t="s">
        <v>83</v>
      </c>
      <c r="C97" s="28"/>
    </row>
    <row r="98" spans="2:3" ht="15.75" x14ac:dyDescent="0.25">
      <c r="B98" s="29" t="s">
        <v>84</v>
      </c>
      <c r="C98" s="29"/>
    </row>
  </sheetData>
  <mergeCells count="4">
    <mergeCell ref="B6:C6"/>
    <mergeCell ref="B7:C7"/>
    <mergeCell ref="B97:C97"/>
    <mergeCell ref="B98:C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2024-12-06T14:55:01Z</dcterms:created>
  <dcterms:modified xsi:type="dcterms:W3CDTF">2024-12-12T12:47:17Z</dcterms:modified>
</cp:coreProperties>
</file>