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Hoja2" sheetId="2" r:id="rId1"/>
    <sheet name="Hoja1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07" i="2" l="1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105" i="2"/>
  <c r="AA106" i="2"/>
  <c r="AA107" i="2"/>
  <c r="AA108" i="2"/>
  <c r="AA109" i="2"/>
  <c r="AA110" i="2"/>
  <c r="AA111" i="2"/>
  <c r="AA112" i="2"/>
  <c r="AA113" i="2"/>
  <c r="AA114" i="2"/>
  <c r="AA115" i="2"/>
  <c r="AA116" i="2"/>
  <c r="AA117" i="2"/>
  <c r="AA118" i="2"/>
  <c r="AA119" i="2"/>
  <c r="AA120" i="2"/>
  <c r="AA121" i="2"/>
  <c r="AA122" i="2"/>
  <c r="AA123" i="2"/>
  <c r="AA124" i="2"/>
  <c r="AA125" i="2"/>
  <c r="AA126" i="2"/>
  <c r="AA127" i="2"/>
  <c r="AA128" i="2"/>
  <c r="AA129" i="2"/>
  <c r="AA130" i="2"/>
  <c r="AA131" i="2"/>
  <c r="AA132" i="2"/>
  <c r="AA133" i="2"/>
  <c r="AA134" i="2"/>
  <c r="AA135" i="2"/>
  <c r="AA136" i="2"/>
  <c r="AA137" i="2"/>
  <c r="AA138" i="2"/>
  <c r="AA139" i="2"/>
  <c r="AA140" i="2"/>
  <c r="AA141" i="2"/>
  <c r="AA142" i="2"/>
  <c r="AA143" i="2"/>
  <c r="AA144" i="2"/>
  <c r="AA145" i="2"/>
  <c r="AA146" i="2"/>
  <c r="AA147" i="2"/>
  <c r="AA148" i="2"/>
  <c r="AA149" i="2"/>
  <c r="AA150" i="2"/>
  <c r="AA151" i="2"/>
  <c r="AA152" i="2"/>
  <c r="AA153" i="2"/>
  <c r="AA154" i="2"/>
  <c r="AA155" i="2"/>
  <c r="AA156" i="2"/>
  <c r="AA157" i="2"/>
  <c r="AA158" i="2"/>
  <c r="AA159" i="2"/>
  <c r="AA160" i="2"/>
  <c r="AA161" i="2"/>
  <c r="AA162" i="2"/>
  <c r="AA163" i="2"/>
  <c r="AA164" i="2"/>
  <c r="AA165" i="2"/>
  <c r="AA166" i="2"/>
  <c r="AA167" i="2"/>
  <c r="AA168" i="2"/>
  <c r="AA169" i="2"/>
  <c r="AA170" i="2"/>
  <c r="AA171" i="2"/>
  <c r="AA172" i="2"/>
  <c r="AA173" i="2"/>
  <c r="AA174" i="2"/>
  <c r="AA175" i="2"/>
  <c r="AA176" i="2"/>
  <c r="AA177" i="2"/>
  <c r="AA178" i="2"/>
  <c r="AA179" i="2"/>
  <c r="AA180" i="2"/>
  <c r="AA181" i="2"/>
  <c r="AA182" i="2"/>
  <c r="AA183" i="2"/>
  <c r="AA184" i="2"/>
  <c r="AA185" i="2"/>
  <c r="AA186" i="2"/>
  <c r="AA187" i="2"/>
  <c r="AA188" i="2"/>
  <c r="AA189" i="2"/>
  <c r="AA190" i="2"/>
  <c r="AA191" i="2"/>
  <c r="AA192" i="2"/>
  <c r="AA193" i="2"/>
  <c r="AA194" i="2"/>
  <c r="AA195" i="2"/>
  <c r="AA196" i="2"/>
  <c r="AA197" i="2"/>
  <c r="AA198" i="2"/>
  <c r="AA199" i="2"/>
  <c r="AA200" i="2"/>
  <c r="AA201" i="2"/>
  <c r="AA202" i="2"/>
  <c r="AA203" i="2"/>
  <c r="AA204" i="2"/>
  <c r="AA205" i="2"/>
  <c r="AA206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13" i="2"/>
  <c r="R14" i="2" l="1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13" i="2"/>
  <c r="R203" i="2" l="1"/>
  <c r="I192" i="2"/>
</calcChain>
</file>

<file path=xl/sharedStrings.xml><?xml version="1.0" encoding="utf-8"?>
<sst xmlns="http://schemas.openxmlformats.org/spreadsheetml/2006/main" count="2288" uniqueCount="435">
  <si>
    <t>Descripción del Activo o Bien</t>
  </si>
  <si>
    <t xml:space="preserve">REGLON A QUE PERTENECE </t>
  </si>
  <si>
    <t>Unidad de Medida</t>
  </si>
  <si>
    <t>Valor en RD$</t>
  </si>
  <si>
    <t>ML-0004</t>
  </si>
  <si>
    <t>AMBIENTADOR EN SPRAY</t>
  </si>
  <si>
    <t>UND</t>
  </si>
  <si>
    <t>ML-0006</t>
  </si>
  <si>
    <t>ATOMIZADORES  32 ONZ.</t>
  </si>
  <si>
    <t>und</t>
  </si>
  <si>
    <t>ML-0002</t>
  </si>
  <si>
    <t>ACIDO MURIÁTICO</t>
  </si>
  <si>
    <t>ML-0003</t>
  </si>
  <si>
    <t>AMBIENTADOR EN PIEDRA PARA INODORO SIN MAYA</t>
  </si>
  <si>
    <t>GL</t>
  </si>
  <si>
    <t>MO-0165</t>
  </si>
  <si>
    <t>BANDEJAS PARA ESCRITORIO DE METAL (SET)</t>
  </si>
  <si>
    <t>MATERIAL GASTABLE (OFICINA)</t>
  </si>
  <si>
    <t>ML-0011</t>
  </si>
  <si>
    <t>BAYETA AMARRILLA</t>
  </si>
  <si>
    <t xml:space="preserve">UND </t>
  </si>
  <si>
    <t>ML-0013</t>
  </si>
  <si>
    <t>BAYETA BLANCA</t>
  </si>
  <si>
    <t>ML-0066</t>
  </si>
  <si>
    <t>BLISTER DE DIOXIDO DE CLORO 6/1</t>
  </si>
  <si>
    <t>MO-0004</t>
  </si>
  <si>
    <t>BORRADOR DE PIZARRA BLANCA</t>
  </si>
  <si>
    <t>MO-0453</t>
  </si>
  <si>
    <t>Caja d/ folders manila 8 1 /2 x 11</t>
  </si>
  <si>
    <t>CAJAS</t>
  </si>
  <si>
    <t>MO-0257</t>
  </si>
  <si>
    <t>CARPETAS PARA CHEQUE CON TORNILLOS NEGRA</t>
  </si>
  <si>
    <t>ML-0021</t>
  </si>
  <si>
    <t>CEPILLO DE PARED</t>
  </si>
  <si>
    <t>MO-5665</t>
  </si>
  <si>
    <t>CD-TIPO DVD</t>
  </si>
  <si>
    <t>ML-0022</t>
  </si>
  <si>
    <t>CEPILLO LIMPIADOR DE INODORO</t>
  </si>
  <si>
    <t>MO-0025</t>
  </si>
  <si>
    <t>CERA PARA CONTAR</t>
  </si>
  <si>
    <t>MO-0026</t>
  </si>
  <si>
    <t>CINTA EPSON LX-350 PARA MAQUINA MATRICIAL</t>
  </si>
  <si>
    <t>MO-0162</t>
  </si>
  <si>
    <t>CINTA PARA MAQUINA SUMADORAS</t>
  </si>
  <si>
    <t>MO-0027</t>
  </si>
  <si>
    <t>CINTA PARA PRINTER EPSON TM-U220 (PAPEL 3/1)</t>
  </si>
  <si>
    <t>MO-0169</t>
  </si>
  <si>
    <t>CINTA PEGANTE TRANSPARENTE GDE.</t>
  </si>
  <si>
    <t>MO-0028</t>
  </si>
  <si>
    <t>CINTA PEGANTE TRANSPARENTE PEQUEÑA</t>
  </si>
  <si>
    <t>MO-0031</t>
  </si>
  <si>
    <t>CLIP BILLETERO DE 2´´ GRANDE 12/1</t>
  </si>
  <si>
    <t>MO-0268</t>
  </si>
  <si>
    <t>CLIP DE METAL 50MM JUMBO 100/1</t>
  </si>
  <si>
    <t>MO-0030</t>
  </si>
  <si>
    <t>CLIP BILLETERO MEDIANO 12/1</t>
  </si>
  <si>
    <t>MATERIAL DE OFICINA</t>
  </si>
  <si>
    <t>MO-0263</t>
  </si>
  <si>
    <t>CLIP TIPO CAIMAN</t>
  </si>
  <si>
    <t>ML-0023</t>
  </si>
  <si>
    <t>CLORO LIQUIDO 10.5%</t>
  </si>
  <si>
    <t>TECNOLOGIA</t>
  </si>
  <si>
    <t>IP-0011</t>
  </si>
  <si>
    <t>CONDUCCIÓN ANESTÉSICA</t>
  </si>
  <si>
    <t>TALONARIOS MÉDICOS</t>
  </si>
  <si>
    <t>TAL</t>
  </si>
  <si>
    <t>IP-0012</t>
  </si>
  <si>
    <t>CONSENTIMIENTO INFORMADO PARA ANESTESIA PEDIÁTRICA</t>
  </si>
  <si>
    <t>IP-0014</t>
  </si>
  <si>
    <t>CONTROL DE DIETA</t>
  </si>
  <si>
    <t>IP-0015</t>
  </si>
  <si>
    <t>CONTROL DE GLUCOSA</t>
  </si>
  <si>
    <t>IP-0016</t>
  </si>
  <si>
    <t>CONTROL DE LIQUIDOS</t>
  </si>
  <si>
    <t>MO-0033</t>
  </si>
  <si>
    <t>CORRECTOR LIQUIDO</t>
  </si>
  <si>
    <t>MO-0034</t>
  </si>
  <si>
    <t>COVER PARA ENCUADERNAR</t>
  </si>
  <si>
    <t>ML-0025</t>
  </si>
  <si>
    <t>TARRO</t>
  </si>
  <si>
    <t>ML-0075</t>
  </si>
  <si>
    <t>DESGRASANTE MULTI USO</t>
  </si>
  <si>
    <t>ML-0032</t>
  </si>
  <si>
    <t>DESINFECTANTE EN SPRAY (LYSOL).</t>
  </si>
  <si>
    <t>ML-0031</t>
  </si>
  <si>
    <t>DESINFECTANTE GLS</t>
  </si>
  <si>
    <t>ML-0033</t>
  </si>
  <si>
    <t>DETERGENTE PAQ. 200gr/FARDO TRAE 72PAQ</t>
  </si>
  <si>
    <t>UND SOBRES</t>
  </si>
  <si>
    <t>MO-0035</t>
  </si>
  <si>
    <t>DISPENSADOR DE CINTA PARA CINTA PEQUEÑAS</t>
  </si>
  <si>
    <t>IP-0020</t>
  </si>
  <si>
    <t>EPICRISIS</t>
  </si>
  <si>
    <t>ML-0034</t>
  </si>
  <si>
    <t>ESCOBA</t>
  </si>
  <si>
    <t>MO-0042</t>
  </si>
  <si>
    <t>ESPIRAL 10 MM</t>
  </si>
  <si>
    <t>MO-0045</t>
  </si>
  <si>
    <t>ESPIRAL 5/8 PULG</t>
  </si>
  <si>
    <t>ML-00157</t>
  </si>
  <si>
    <t>ESPONJA PARA FREGAR 10/1</t>
  </si>
  <si>
    <t>ML-0078</t>
  </si>
  <si>
    <t>ESPUMALOCA, SPRAY (MULTIPROPOSITO)</t>
  </si>
  <si>
    <t>ML-0036</t>
  </si>
  <si>
    <t>ESTROPAJOS DE ALAMBRE 12/1</t>
  </si>
  <si>
    <t>MO-0041</t>
  </si>
  <si>
    <t>ETIQUETA PARA FOLDER</t>
  </si>
  <si>
    <t>ML-0068</t>
  </si>
  <si>
    <t>FARDO DE PAPEL HIGIENICO JUMBO 12/1 MI HOGAR</t>
  </si>
  <si>
    <t>FARDO</t>
  </si>
  <si>
    <t>ML-0037</t>
  </si>
  <si>
    <t>FELPAS PARA LIMPIAR CRISTALES CON PALO</t>
  </si>
  <si>
    <t>IP-0023</t>
  </si>
  <si>
    <t>FORMULARIO DE CONSENTIMIENTO INFORMADO</t>
  </si>
  <si>
    <t>IP-0024</t>
  </si>
  <si>
    <t>FORMULARIO DE INFORMACION EN CASO DE FALLECIMIENTO</t>
  </si>
  <si>
    <t>IP-0026</t>
  </si>
  <si>
    <t>FORMULARIO DE REFERIMIENTO</t>
  </si>
  <si>
    <t>ML-0039</t>
  </si>
  <si>
    <t>FUNDAS NEGRAS 17x22 pequeñas de 5gls 150 micra 100/1</t>
  </si>
  <si>
    <t>ML-0152</t>
  </si>
  <si>
    <t>FUNDAS NEGRAS 22x26 MEDIANAS DE 30GLS 150 micra</t>
  </si>
  <si>
    <t>ML-0042</t>
  </si>
  <si>
    <t>FUNDAS NEGRAS 42X32 GRANDE 55gls 150 MICRA PAQ.100/1</t>
  </si>
  <si>
    <t>ML-0043</t>
  </si>
  <si>
    <t>FUNDAS ROJAS 42X32 GRANDE 55gls 150 MICRA PAQ.100/1</t>
  </si>
  <si>
    <t>ML-0099</t>
  </si>
  <si>
    <t>GALACTICO 1</t>
  </si>
  <si>
    <t>MO-0048</t>
  </si>
  <si>
    <t>GANCHO MACHO Y HEMBRA 7CM 100/1</t>
  </si>
  <si>
    <t>UND CAJAS</t>
  </si>
  <si>
    <t>MO-0049</t>
  </si>
  <si>
    <t>MO-0052</t>
  </si>
  <si>
    <t>GRAPA INDUSTRIAL</t>
  </si>
  <si>
    <t>AD-0070</t>
  </si>
  <si>
    <t>GRAPADORAS</t>
  </si>
  <si>
    <t>MT-1066</t>
  </si>
  <si>
    <t>GRAPAS</t>
  </si>
  <si>
    <t>ML-00450</t>
  </si>
  <si>
    <t>GUANTES DE LIMPIEZA NARANJA (LARGE)</t>
  </si>
  <si>
    <t>ML-0048</t>
  </si>
  <si>
    <t>GUANTES DE LIMPIEZA AMARILLA (MEDIUM)</t>
  </si>
  <si>
    <t>ML-0050</t>
  </si>
  <si>
    <t>GUANTES DE LIMPIEZA AMARILLA (XL)</t>
  </si>
  <si>
    <t>ML-0051</t>
  </si>
  <si>
    <t>GUANTES DE LIMPIEZA NARANJAS (MEDIUM)</t>
  </si>
  <si>
    <t>ML-0054</t>
  </si>
  <si>
    <t>GUANTES DE LIMPIEZA ROSADOS (MEDIUM)</t>
  </si>
  <si>
    <t>ML-0098</t>
  </si>
  <si>
    <t>GUANTES INDUSTRIALES L</t>
  </si>
  <si>
    <t>ML-0154</t>
  </si>
  <si>
    <t>GUANTES NARANJA XL</t>
  </si>
  <si>
    <t>ML-0101</t>
  </si>
  <si>
    <t>GUANTES ROSADO XL</t>
  </si>
  <si>
    <t>MO-0347</t>
  </si>
  <si>
    <t>Historia clinica de emergencia</t>
  </si>
  <si>
    <t>IP-0030</t>
  </si>
  <si>
    <t>HISTORIA CLINICA NEONATAL</t>
  </si>
  <si>
    <t>MO-0348</t>
  </si>
  <si>
    <t>Historia clinica pediatrica ( 11 x 17 )</t>
  </si>
  <si>
    <t>HOLAS</t>
  </si>
  <si>
    <t>IP-0033</t>
  </si>
  <si>
    <t>HOJA DE CONDICION</t>
  </si>
  <si>
    <t>IP-0035</t>
  </si>
  <si>
    <t>HOJA DE TEMPERATURA</t>
  </si>
  <si>
    <t>MO-5589</t>
  </si>
  <si>
    <t>INFORME ANATOMO PATOLOGICO</t>
  </si>
  <si>
    <t>ML-0058</t>
  </si>
  <si>
    <t>JABON LAVAPLATO LIQUIDO</t>
  </si>
  <si>
    <t>ML-0059</t>
  </si>
  <si>
    <t>JABÓN LIQUIDO PARA MANO</t>
  </si>
  <si>
    <t>MO-0058</t>
  </si>
  <si>
    <t>LAPIZ DE CARBON</t>
  </si>
  <si>
    <t>MO-0060</t>
  </si>
  <si>
    <t>LIBRETA RAYADA 5 X 8</t>
  </si>
  <si>
    <t>MO-0061</t>
  </si>
  <si>
    <t>LIBRETA RAYADA 8 1/2 X 11</t>
  </si>
  <si>
    <t>MO-0285</t>
  </si>
  <si>
    <t>LIBRO RECORD</t>
  </si>
  <si>
    <t>ML-0061</t>
  </si>
  <si>
    <t>LIMPIA CRISTALES</t>
  </si>
  <si>
    <t>FRASCO</t>
  </si>
  <si>
    <t>ML-00063</t>
  </si>
  <si>
    <t>LIMPIADOR DE INODOROS</t>
  </si>
  <si>
    <t>LISTA DE CHEQUEO DE ENTREGA DE EXPEDIENTE</t>
  </si>
  <si>
    <t>MATERIAL GASTABLE MEDICO</t>
  </si>
  <si>
    <t>IP-5570</t>
  </si>
  <si>
    <t>LISTA DE VERIFICACION DE LA SEGURIDAD DE CIRUGIA</t>
  </si>
  <si>
    <t>TL</t>
  </si>
  <si>
    <t>ML-0067</t>
  </si>
  <si>
    <t>LIMPIADOR DE METALES (ACENSOR)</t>
  </si>
  <si>
    <t>MO-0066</t>
  </si>
  <si>
    <t>MARCADOR PERMANENTE AZUL</t>
  </si>
  <si>
    <t>MO-0065</t>
  </si>
  <si>
    <t>MARCADOR PERMANENTE ROJO</t>
  </si>
  <si>
    <t>MO-0062</t>
  </si>
  <si>
    <t>MARCADOR PARA PIZARRA AZUL</t>
  </si>
  <si>
    <t>MO-0067</t>
  </si>
  <si>
    <t>MARCADOR PERMANENTE NEGRO</t>
  </si>
  <si>
    <t>MO-0068</t>
  </si>
  <si>
    <t>MARCADOR PERMANENTE VERDE</t>
  </si>
  <si>
    <t>ML-0076</t>
  </si>
  <si>
    <t>MOPAS CON ARMAZON DE 30CM</t>
  </si>
  <si>
    <t>ML-0074</t>
  </si>
  <si>
    <t>MOPAS SIN ARMAZON DE (45CM)</t>
  </si>
  <si>
    <t>ML-0073</t>
  </si>
  <si>
    <t>MOPAS SIN ARMAZON DE 30CM</t>
  </si>
  <si>
    <t>MO-0228</t>
  </si>
  <si>
    <t>MOUSE DELL MS111-PUSB OPTICO PARA EQUIPOS OPTIPLEX</t>
  </si>
  <si>
    <t>IP-0098</t>
  </si>
  <si>
    <t>NOTA DE SALA DE RECUPERACION</t>
  </si>
  <si>
    <t>IP-0054</t>
  </si>
  <si>
    <t>ORDENES MEDICAS 8 1/2 X 11</t>
  </si>
  <si>
    <t>IP-0055</t>
  </si>
  <si>
    <t>MO-0072</t>
  </si>
  <si>
    <t>PAPEL CARBON</t>
  </si>
  <si>
    <t>MO-0073</t>
  </si>
  <si>
    <t>PAPEL FORMA CONTINUA 9 1/2 X 11 DE 1 PARTE</t>
  </si>
  <si>
    <t>ML-0166</t>
  </si>
  <si>
    <t>PAPEL HIGIENICO 30/1</t>
  </si>
  <si>
    <t>FALDO</t>
  </si>
  <si>
    <t>MO-0083</t>
  </si>
  <si>
    <t>PERFORADORA DE 3 HOYOS</t>
  </si>
  <si>
    <t>IP-0056</t>
  </si>
  <si>
    <t>PETICION DE ALTA A UN PACIENTE O SUS FAMILIARES</t>
  </si>
  <si>
    <t>MO-0091</t>
  </si>
  <si>
    <t>PORTA CLIPS</t>
  </si>
  <si>
    <t>MO-0092</t>
  </si>
  <si>
    <t>PORTA LAPIZ</t>
  </si>
  <si>
    <t>MO-0093</t>
  </si>
  <si>
    <t>POST IT</t>
  </si>
  <si>
    <t>MO-0349</t>
  </si>
  <si>
    <t>Recetarios medicos tres colores 1/2 carta</t>
  </si>
  <si>
    <t>MO-0269</t>
  </si>
  <si>
    <t>REGLAS</t>
  </si>
  <si>
    <t>IP-0060</t>
  </si>
  <si>
    <t>REPORTE DE DIETAS</t>
  </si>
  <si>
    <t>IP-0062</t>
  </si>
  <si>
    <t>REQUISICIONES DE MATERIALES Y/O EQUIPOS</t>
  </si>
  <si>
    <t>IP-0061</t>
  </si>
  <si>
    <t>REQUISIÓN DE MATERIALES DE FARMACIA</t>
  </si>
  <si>
    <t>MO-0101</t>
  </si>
  <si>
    <t>RESALTADOR AZUL</t>
  </si>
  <si>
    <t>MO-0102</t>
  </si>
  <si>
    <t>RESALTADOR NARANJA</t>
  </si>
  <si>
    <t>MO-0103</t>
  </si>
  <si>
    <t>RESALTADOR ROSADO</t>
  </si>
  <si>
    <t>MO-0104</t>
  </si>
  <si>
    <t>RESALTADOR VERDE</t>
  </si>
  <si>
    <t>MO-0242</t>
  </si>
  <si>
    <t>RESMA DE PAPEL 8 1/2 X 11</t>
  </si>
  <si>
    <t>RESMA</t>
  </si>
  <si>
    <t>MO-0074</t>
  </si>
  <si>
    <t>RESMA DE PAPEL 8 1/2 X 14</t>
  </si>
  <si>
    <t>MO-0114</t>
  </si>
  <si>
    <t>ROLL-ON NEGRO</t>
  </si>
  <si>
    <t>MO-0115</t>
  </si>
  <si>
    <t>ROLL-ON ROJO</t>
  </si>
  <si>
    <t>MO-0406</t>
  </si>
  <si>
    <t>Rollo de etiquetas zebra 2x1 (adhesivo )</t>
  </si>
  <si>
    <t>MO-0105</t>
  </si>
  <si>
    <t>ROLLO DE PAPEL 3´´ CON 3 PARTES</t>
  </si>
  <si>
    <t>MO-0110</t>
  </si>
  <si>
    <t>ROLLO DE TURNO BLANCO</t>
  </si>
  <si>
    <t>MO-0280</t>
  </si>
  <si>
    <t>Rollos de papel termico 3 1/8</t>
  </si>
  <si>
    <t>MO-0286</t>
  </si>
  <si>
    <t>Rollos de papel toalla 6/1</t>
  </si>
  <si>
    <t>MO-0356</t>
  </si>
  <si>
    <t>Rotulo en adhesivos para soluciones</t>
  </si>
  <si>
    <t>MO-0296</t>
  </si>
  <si>
    <t>SACA GRAPA</t>
  </si>
  <si>
    <t>MO-5569</t>
  </si>
  <si>
    <t>Servicio de nutriologia clinica clinica strong kinds</t>
  </si>
  <si>
    <t>MO-0284</t>
  </si>
  <si>
    <t>Sobres manila 10x15 500/1</t>
  </si>
  <si>
    <t>MO-0287</t>
  </si>
  <si>
    <t>Sobres manila 9x12</t>
  </si>
  <si>
    <t>MO-0392</t>
  </si>
  <si>
    <t>SOLICITUD DE INTERCONSULTA</t>
  </si>
  <si>
    <t>IP-0013</t>
  </si>
  <si>
    <t>Talonarios control cita 1/4 pag</t>
  </si>
  <si>
    <t>MO-0316</t>
  </si>
  <si>
    <t>Talonarios de evolucion diaria</t>
  </si>
  <si>
    <t>Talonarios departamento de enfrermeria</t>
  </si>
  <si>
    <t>IP-0057</t>
  </si>
  <si>
    <t>Talonarios descripcion quirurgica tiro y retiro</t>
  </si>
  <si>
    <t>IP-0021</t>
  </si>
  <si>
    <t>Talonarios evaluacion pre- anestesica (tiro y retiro)</t>
  </si>
  <si>
    <t>MO-0390</t>
  </si>
  <si>
    <t>Talonarios hojas anotaciones enfermeria</t>
  </si>
  <si>
    <t>TALONARIOS HOJAS DE ENFERMERÍA</t>
  </si>
  <si>
    <t>MO-0351</t>
  </si>
  <si>
    <t>Talonarios Kardex uci</t>
  </si>
  <si>
    <t>MO-0366</t>
  </si>
  <si>
    <t>Talonarios servicio de diagnosticopor imagen</t>
  </si>
  <si>
    <t>MO-0364</t>
  </si>
  <si>
    <t>Talonarios servicios de pediatria nota de ingreso</t>
  </si>
  <si>
    <t>MO-0350</t>
  </si>
  <si>
    <t>Talonarios solicitud analisis de planta</t>
  </si>
  <si>
    <t>MO-0321</t>
  </si>
  <si>
    <t>TALONARIOS SOLICITUD DE ANALISIS ROZADO EMERGENCIA</t>
  </si>
  <si>
    <t>MO-0322</t>
  </si>
  <si>
    <t>Talonarios soplicitud analisis emergencia 1/2 carta bl</t>
  </si>
  <si>
    <t>MO-0353</t>
  </si>
  <si>
    <t>Tanarios devolucion de medicamentos</t>
  </si>
  <si>
    <t>MO-0130</t>
  </si>
  <si>
    <t>TIJERA</t>
  </si>
  <si>
    <t>MO-5583</t>
  </si>
  <si>
    <t>TONER 052A</t>
  </si>
  <si>
    <t>MO-5615</t>
  </si>
  <si>
    <t>TONER 204</t>
  </si>
  <si>
    <t>MO-5592</t>
  </si>
  <si>
    <t>TONER COMPATIBLE 285A</t>
  </si>
  <si>
    <t>MO-5586</t>
  </si>
  <si>
    <t>TONER COMPATIBLE CF 411A AZUL</t>
  </si>
  <si>
    <t>MO-5587</t>
  </si>
  <si>
    <t>TONER COMPATIBLE CF 412A AMARILLO</t>
  </si>
  <si>
    <t>MO-5588</t>
  </si>
  <si>
    <t>TONER COMPATIBLE CF 413A ROSADO</t>
  </si>
  <si>
    <t>MO-5614</t>
  </si>
  <si>
    <t>TONER GPR-54</t>
  </si>
  <si>
    <t>MO-5610</t>
  </si>
  <si>
    <t>TONER HP 206A (W2110A)</t>
  </si>
  <si>
    <t>MO-5611</t>
  </si>
  <si>
    <t>TONER HP 206A (W2111A)</t>
  </si>
  <si>
    <t>MO-5612</t>
  </si>
  <si>
    <t>TONER HP 206A (W2112A)</t>
  </si>
  <si>
    <t>MO-5613</t>
  </si>
  <si>
    <t>TONER HP 206A (W2113A)</t>
  </si>
  <si>
    <t>TONER 289 NEGRO</t>
  </si>
  <si>
    <t>MO-0231</t>
  </si>
  <si>
    <t>TONER PREMIUM COMP HP 78A</t>
  </si>
  <si>
    <t>MO-5650</t>
  </si>
  <si>
    <t>TONER 202A (CF503A) MAGENTA</t>
  </si>
  <si>
    <t>MO-5651</t>
  </si>
  <si>
    <t>TONER 202A (CF502A) AMARILLO</t>
  </si>
  <si>
    <t>MO-5649</t>
  </si>
  <si>
    <t>TONER 202 (CF501A) CIAN</t>
  </si>
  <si>
    <t>MO-5604</t>
  </si>
  <si>
    <t>TONER202A CF 500A</t>
  </si>
  <si>
    <t>MT-1000</t>
  </si>
  <si>
    <t>MATERIAL DE LIMPIEZA</t>
  </si>
  <si>
    <t>MT-3543</t>
  </si>
  <si>
    <t>ZAFACONES DE 55 GL</t>
  </si>
  <si>
    <t>Codigo institucional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</si>
  <si>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</si>
  <si>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</si>
  <si>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</si>
  <si>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>TOTAL</t>
  </si>
  <si>
    <t>Valor UND</t>
  </si>
  <si>
    <t>Existencia</t>
  </si>
  <si>
    <t>Periodo de adquisición</t>
  </si>
  <si>
    <t>MT-3397</t>
  </si>
  <si>
    <t>JABON PASTA FREGAR</t>
  </si>
  <si>
    <t>AD-533</t>
  </si>
  <si>
    <t>ABANICO DE PEDESTAL</t>
  </si>
  <si>
    <t>AIRE ACONDICIONADO PORTARIL MARCA TGM DE 14,000 BTU</t>
  </si>
  <si>
    <t>TONER 057 - 058 NEGRO</t>
  </si>
  <si>
    <t>LIMPIEZA ( ALM. GNL.)</t>
  </si>
  <si>
    <t>ALMACEN (ALM. GNL.)</t>
  </si>
  <si>
    <t>ML-0096</t>
  </si>
  <si>
    <t>GUANTES INDUSTRIALES  XL</t>
  </si>
  <si>
    <t>Fecha de registro</t>
  </si>
  <si>
    <t>codigo institucional</t>
  </si>
  <si>
    <t xml:space="preserve">UNDS </t>
  </si>
  <si>
    <t>ML-0192</t>
  </si>
  <si>
    <t xml:space="preserve">ARIZOLIN </t>
  </si>
  <si>
    <t>MO-5564</t>
  </si>
  <si>
    <t>BOLIGRAFOS AZULES 12/1</t>
  </si>
  <si>
    <t>MO-0054</t>
  </si>
  <si>
    <t>CARPETAS DE TRES HOYOS</t>
  </si>
  <si>
    <t>ML0040</t>
  </si>
  <si>
    <t xml:space="preserve">FUNDAS ROJAS 17X22 MEDIANAS </t>
  </si>
  <si>
    <t>GOMITA CAJA 100/1 (LIGAS O BANDITAS )</t>
  </si>
  <si>
    <t>MO-0166</t>
  </si>
  <si>
    <t xml:space="preserve">GOMA DE BORRAR </t>
  </si>
  <si>
    <t>ML-0090</t>
  </si>
  <si>
    <t xml:space="preserve">RECOGEDOR DE BASURA CON PALO </t>
  </si>
  <si>
    <t>MO-0188</t>
  </si>
  <si>
    <t xml:space="preserve">CALCULADORAS MANUALES </t>
  </si>
  <si>
    <t>MO-0005</t>
  </si>
  <si>
    <t xml:space="preserve">TABLA DE APOYO </t>
  </si>
  <si>
    <t>IP-0066</t>
  </si>
  <si>
    <t xml:space="preserve">Talonarios signos vitales </t>
  </si>
  <si>
    <t>MT-4713</t>
  </si>
  <si>
    <t xml:space="preserve">TINTA AZUL PARA SELLO TIPO GOTERO </t>
  </si>
  <si>
    <t>AD-0081</t>
  </si>
  <si>
    <t xml:space="preserve">ZACAPUNTAS PARA LAPIZ </t>
  </si>
  <si>
    <t xml:space="preserve">MATERIAL LIMPIEZA </t>
  </si>
  <si>
    <t>ORDENES MEDICAS DE EMERGENCIA  (Pequeñas)</t>
  </si>
  <si>
    <t>PREPARADO POR:</t>
  </si>
  <si>
    <t>Eyleen S. Peña Sanchez</t>
  </si>
  <si>
    <t>Talonario de kardex de medicamentos</t>
  </si>
  <si>
    <t>MO-0001</t>
  </si>
  <si>
    <t>MO-0003</t>
  </si>
  <si>
    <t>MO-0002</t>
  </si>
  <si>
    <t>MO-0006</t>
  </si>
  <si>
    <t>MO-0007</t>
  </si>
  <si>
    <t>MO-0008</t>
  </si>
  <si>
    <t>MO-0009</t>
  </si>
  <si>
    <t>MO-0010</t>
  </si>
  <si>
    <t>MO-0011</t>
  </si>
  <si>
    <t>Chinchetas a color (100/1)</t>
  </si>
  <si>
    <t>CLIP BILLETERO DE 2´´ PEQUEÑO 12/1</t>
  </si>
  <si>
    <t>DESINFECTANTE GLS (Mistolin)</t>
  </si>
  <si>
    <t>FUNDAS ROJAS 17X22 MEDIANAS  30GLS</t>
  </si>
  <si>
    <t>Goma saca agua</t>
  </si>
  <si>
    <t>JABON LIQUIDO PARA MANO</t>
  </si>
  <si>
    <t>Papel 12/1</t>
  </si>
  <si>
    <t>POSTIN</t>
  </si>
  <si>
    <t>Protector de hoja 100/1</t>
  </si>
  <si>
    <t>Suaper con palo</t>
  </si>
  <si>
    <t>KARDE DE MEDICAMENTOS</t>
  </si>
  <si>
    <t>SOBRE DE CARTA TIMBRADA 500/1</t>
  </si>
  <si>
    <t>TONER HP 32</t>
  </si>
  <si>
    <t>TONER 84</t>
  </si>
  <si>
    <t>TONER 226</t>
  </si>
  <si>
    <t>TONER 764</t>
  </si>
  <si>
    <t>TONER 230</t>
  </si>
  <si>
    <t>PAQUETE</t>
  </si>
  <si>
    <t>MT-3544</t>
  </si>
  <si>
    <t>MT-3545</t>
  </si>
  <si>
    <t>MT-3546</t>
  </si>
  <si>
    <t>MT-3547</t>
  </si>
  <si>
    <t>FUNDAS ROJAS 38x50 MEDIANAS  30GLS</t>
  </si>
  <si>
    <t>Brillos verdes</t>
  </si>
  <si>
    <t>Cristadur pasta fregar</t>
  </si>
  <si>
    <t>Bayeta roja</t>
  </si>
  <si>
    <t>Funda roja 18x23 pequeñas</t>
  </si>
  <si>
    <t>uND</t>
  </si>
  <si>
    <t>ABRIL</t>
  </si>
  <si>
    <t>MAYO</t>
  </si>
  <si>
    <t>JUNIO</t>
  </si>
  <si>
    <t xml:space="preserve">  CONSOLIDADO DE  ALMACEN GENERAL DEL TRIMESTREABRIL-JUNIO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</si>
</sst>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135">
    <xf numFmtId="0" fontId="0" fillId="0" borderId="0" xfId="0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14" fontId="6" fillId="0" borderId="0" xfId="2" applyNumberFormat="1" applyFont="1" applyAlignment="1">
      <alignment horizontal="right" vertical="top"/>
    </xf>
    <xf numFmtId="0" fontId="6" fillId="0" borderId="0" xfId="0" applyFont="1" applyAlignment="1">
      <alignment vertical="top" wrapText="1"/>
    </xf>
    <xf numFmtId="0" fontId="6" fillId="0" borderId="0" xfId="5" applyFont="1" applyFill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164" fontId="6" fillId="0" borderId="0" xfId="1" applyFont="1" applyFill="1" applyBorder="1" applyAlignment="1">
      <alignment vertical="top"/>
    </xf>
    <xf numFmtId="14" fontId="6" fillId="0" borderId="0" xfId="0" applyNumberFormat="1" applyFont="1" applyAlignment="1">
      <alignment vertical="top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center" vertical="top"/>
    </xf>
    <xf numFmtId="164" fontId="6" fillId="0" borderId="0" xfId="3" applyFont="1" applyFill="1" applyBorder="1" applyAlignment="1">
      <alignment horizontal="center" vertical="top"/>
    </xf>
    <xf numFmtId="164" fontId="6" fillId="0" borderId="0" xfId="3" applyFont="1" applyFill="1" applyBorder="1" applyAlignment="1">
      <alignment horizontal="right" vertical="top"/>
    </xf>
    <xf numFmtId="164" fontId="6" fillId="0" borderId="0" xfId="1" applyFont="1" applyFill="1" applyBorder="1" applyAlignment="1">
      <alignment horizontal="right" vertical="top"/>
    </xf>
    <xf numFmtId="3" fontId="6" fillId="0" borderId="0" xfId="0" applyNumberFormat="1" applyFont="1" applyAlignment="1">
      <alignment horizontal="right" vertical="top" wrapText="1"/>
    </xf>
    <xf numFmtId="14" fontId="6" fillId="0" borderId="0" xfId="2" applyNumberFormat="1" applyFont="1" applyAlignment="1">
      <alignment vertical="top"/>
    </xf>
    <xf numFmtId="4" fontId="6" fillId="0" borderId="0" xfId="0" applyNumberFormat="1" applyFont="1" applyAlignment="1">
      <alignment vertical="top"/>
    </xf>
    <xf numFmtId="0" fontId="6" fillId="0" borderId="0" xfId="4" applyFont="1" applyAlignment="1">
      <alignment vertical="top"/>
    </xf>
    <xf numFmtId="3" fontId="6" fillId="0" borderId="0" xfId="0" applyNumberFormat="1" applyFont="1" applyAlignment="1">
      <alignment vertical="top"/>
    </xf>
    <xf numFmtId="14" fontId="6" fillId="0" borderId="0" xfId="0" applyNumberFormat="1" applyFont="1" applyAlignment="1">
      <alignment vertical="top" wrapText="1"/>
    </xf>
    <xf numFmtId="0" fontId="6" fillId="0" borderId="0" xfId="0" applyFont="1"/>
    <xf numFmtId="14" fontId="6" fillId="0" borderId="0" xfId="0" applyNumberFormat="1" applyFont="1"/>
    <xf numFmtId="164" fontId="6" fillId="0" borderId="0" xfId="1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2" fillId="0" borderId="0" xfId="0" applyFont="1"/>
    <xf numFmtId="164" fontId="1" fillId="0" borderId="0" xfId="1" applyFont="1"/>
    <xf numFmtId="164" fontId="1" fillId="0" borderId="0" xfId="1" applyFont="1" applyAlignment="1">
      <alignment horizontal="center"/>
    </xf>
    <xf numFmtId="0" fontId="0" fillId="2" borderId="0" xfId="0" applyFill="1" applyAlignment="1">
      <alignment horizontal="center"/>
    </xf>
    <xf numFmtId="0" fontId="6" fillId="0" borderId="0" xfId="0" applyFont="1" applyAlignment="1">
      <alignment vertical="center"/>
    </xf>
    <xf numFmtId="164" fontId="6" fillId="0" borderId="0" xfId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164" fontId="2" fillId="3" borderId="4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14" fontId="7" fillId="0" borderId="2" xfId="2" applyNumberFormat="1" applyFont="1" applyBorder="1" applyAlignment="1">
      <alignment horizontal="right"/>
    </xf>
    <xf numFmtId="14" fontId="7" fillId="0" borderId="3" xfId="2" applyNumberFormat="1" applyFont="1" applyBorder="1" applyAlignment="1">
      <alignment horizontal="right"/>
    </xf>
    <xf numFmtId="0" fontId="7" fillId="0" borderId="3" xfId="2" applyFont="1" applyBorder="1" applyAlignment="1">
      <alignment vertic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4" fontId="7" fillId="0" borderId="3" xfId="3" applyNumberFormat="1" applyFont="1" applyFill="1" applyBorder="1" applyAlignment="1">
      <alignment horizontal="right" vertical="center"/>
    </xf>
    <xf numFmtId="164" fontId="7" fillId="0" borderId="3" xfId="1" applyFont="1" applyFill="1" applyBorder="1" applyAlignment="1">
      <alignment horizontal="right"/>
    </xf>
    <xf numFmtId="4" fontId="7" fillId="0" borderId="3" xfId="0" applyNumberFormat="1" applyFont="1" applyBorder="1"/>
    <xf numFmtId="164" fontId="7" fillId="0" borderId="3" xfId="1" applyFont="1" applyFill="1" applyBorder="1" applyAlignment="1">
      <alignment horizontal="right" vertical="center"/>
    </xf>
    <xf numFmtId="4" fontId="7" fillId="0" borderId="0" xfId="0" applyNumberFormat="1" applyFont="1"/>
    <xf numFmtId="0" fontId="7" fillId="0" borderId="3" xfId="0" applyFont="1" applyBorder="1" applyAlignment="1">
      <alignment vertical="center" wrapText="1"/>
    </xf>
    <xf numFmtId="0" fontId="7" fillId="0" borderId="3" xfId="5" applyFont="1" applyFill="1" applyBorder="1" applyAlignment="1">
      <alignment vertical="center" wrapText="1"/>
    </xf>
    <xf numFmtId="164" fontId="7" fillId="0" borderId="3" xfId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/>
    <xf numFmtId="14" fontId="7" fillId="0" borderId="9" xfId="2" applyNumberFormat="1" applyFont="1" applyBorder="1" applyAlignment="1">
      <alignment horizontal="right"/>
    </xf>
    <xf numFmtId="14" fontId="7" fillId="0" borderId="1" xfId="2" applyNumberFormat="1" applyFont="1" applyBorder="1" applyAlignment="1">
      <alignment horizontal="right"/>
    </xf>
    <xf numFmtId="0" fontId="7" fillId="0" borderId="1" xfId="0" applyFont="1" applyBorder="1" applyAlignment="1">
      <alignment vertical="center" wrapText="1"/>
    </xf>
    <xf numFmtId="0" fontId="7" fillId="0" borderId="1" xfId="5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/>
    <xf numFmtId="164" fontId="7" fillId="0" borderId="1" xfId="1" applyFont="1" applyFill="1" applyBorder="1" applyAlignment="1">
      <alignment horizontal="right" vertical="center" wrapText="1"/>
    </xf>
    <xf numFmtId="164" fontId="7" fillId="0" borderId="1" xfId="1" applyFont="1" applyFill="1" applyBorder="1" applyAlignment="1">
      <alignment horizontal="right"/>
    </xf>
    <xf numFmtId="0" fontId="7" fillId="0" borderId="3" xfId="4" applyFont="1" applyBorder="1" applyAlignment="1">
      <alignment vertical="center"/>
    </xf>
    <xf numFmtId="0" fontId="8" fillId="3" borderId="7" xfId="0" applyFont="1" applyFill="1" applyBorder="1"/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4" fontId="8" fillId="3" borderId="7" xfId="0" applyNumberFormat="1" applyFont="1" applyFill="1" applyBorder="1"/>
    <xf numFmtId="164" fontId="8" fillId="3" borderId="7" xfId="1" applyFont="1" applyFill="1" applyBorder="1"/>
    <xf numFmtId="4" fontId="9" fillId="2" borderId="3" xfId="3" applyNumberFormat="1" applyFont="1" applyFill="1" applyBorder="1" applyAlignment="1">
      <alignment horizontal="right" vertical="center"/>
    </xf>
    <xf numFmtId="164" fontId="10" fillId="2" borderId="3" xfId="1" applyFont="1" applyFill="1" applyBorder="1" applyAlignment="1">
      <alignment horizontal="right"/>
    </xf>
    <xf numFmtId="4" fontId="10" fillId="0" borderId="3" xfId="0" applyNumberFormat="1" applyFont="1" applyBorder="1"/>
    <xf numFmtId="164" fontId="10" fillId="0" borderId="3" xfId="1" applyFont="1" applyBorder="1" applyAlignment="1">
      <alignment horizontal="right" vertical="center"/>
    </xf>
    <xf numFmtId="4" fontId="10" fillId="2" borderId="3" xfId="0" applyNumberFormat="1" applyFont="1" applyFill="1" applyBorder="1"/>
    <xf numFmtId="164" fontId="10" fillId="2" borderId="3" xfId="1" applyFont="1" applyFill="1" applyBorder="1" applyAlignment="1">
      <alignment horizontal="right" vertical="center"/>
    </xf>
    <xf numFmtId="4" fontId="10" fillId="0" borderId="0" xfId="0" applyNumberFormat="1" applyFont="1"/>
    <xf numFmtId="4" fontId="9" fillId="0" borderId="3" xfId="3" applyNumberFormat="1" applyFont="1" applyBorder="1" applyAlignment="1">
      <alignment horizontal="right" vertical="center"/>
    </xf>
    <xf numFmtId="164" fontId="9" fillId="0" borderId="3" xfId="1" applyFont="1" applyBorder="1" applyAlignment="1">
      <alignment horizontal="right" vertical="center"/>
    </xf>
    <xf numFmtId="164" fontId="10" fillId="0" borderId="3" xfId="1" applyFont="1" applyFill="1" applyBorder="1" applyAlignment="1">
      <alignment horizontal="right" vertical="center"/>
    </xf>
    <xf numFmtId="164" fontId="9" fillId="2" borderId="3" xfId="1" applyFont="1" applyFill="1" applyBorder="1" applyAlignment="1">
      <alignment horizontal="right" vertical="center"/>
    </xf>
    <xf numFmtId="164" fontId="11" fillId="2" borderId="3" xfId="1" applyFont="1" applyFill="1" applyBorder="1" applyAlignment="1">
      <alignment horizontal="right" vertical="center" wrapText="1"/>
    </xf>
    <xf numFmtId="164" fontId="11" fillId="0" borderId="3" xfId="1" applyFont="1" applyFill="1" applyBorder="1" applyAlignment="1">
      <alignment horizontal="right" vertical="center" wrapText="1"/>
    </xf>
    <xf numFmtId="14" fontId="2" fillId="3" borderId="6" xfId="0" applyNumberFormat="1" applyFont="1" applyFill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vertical="center" wrapText="1"/>
    </xf>
    <xf numFmtId="4" fontId="10" fillId="2" borderId="1" xfId="0" applyNumberFormat="1" applyFont="1" applyFill="1" applyBorder="1"/>
    <xf numFmtId="164" fontId="11" fillId="2" borderId="1" xfId="1" applyFont="1" applyFill="1" applyBorder="1" applyAlignment="1">
      <alignment horizontal="right" vertical="center" wrapText="1"/>
    </xf>
    <xf numFmtId="164" fontId="10" fillId="2" borderId="1" xfId="1" applyFont="1" applyFill="1" applyBorder="1" applyAlignment="1">
      <alignment horizontal="right"/>
    </xf>
    <xf numFmtId="14" fontId="8" fillId="3" borderId="7" xfId="2" applyNumberFormat="1" applyFont="1" applyFill="1" applyBorder="1" applyAlignment="1">
      <alignment horizontal="right" vertical="top"/>
    </xf>
    <xf numFmtId="0" fontId="8" fillId="3" borderId="7" xfId="0" applyFont="1" applyFill="1" applyBorder="1" applyAlignment="1">
      <alignment vertical="top" wrapText="1"/>
    </xf>
    <xf numFmtId="0" fontId="8" fillId="3" borderId="7" xfId="5" applyFont="1" applyFill="1" applyBorder="1" applyAlignment="1">
      <alignment vertical="top" wrapText="1"/>
    </xf>
    <xf numFmtId="0" fontId="8" fillId="3" borderId="7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vertical="top"/>
    </xf>
    <xf numFmtId="164" fontId="8" fillId="3" borderId="7" xfId="1" applyFont="1" applyFill="1" applyBorder="1" applyAlignment="1">
      <alignment vertical="top"/>
    </xf>
    <xf numFmtId="164" fontId="8" fillId="3" borderId="8" xfId="0" applyNumberFormat="1" applyFont="1" applyFill="1" applyBorder="1" applyAlignment="1">
      <alignment horizontal="right" vertical="top" wrapText="1"/>
    </xf>
    <xf numFmtId="164" fontId="8" fillId="3" borderId="11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/>
    </xf>
    <xf numFmtId="0" fontId="7" fillId="0" borderId="3" xfId="0" applyFont="1" applyBorder="1" applyAlignment="1">
      <alignment horizontal="left"/>
    </xf>
    <xf numFmtId="0" fontId="7" fillId="0" borderId="3" xfId="5" applyFont="1" applyFill="1" applyBorder="1" applyAlignment="1">
      <alignment horizontal="left" vertical="center" wrapText="1"/>
    </xf>
    <xf numFmtId="0" fontId="7" fillId="0" borderId="1" xfId="5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/>
    </xf>
    <xf numFmtId="0" fontId="2" fillId="3" borderId="7" xfId="0" applyFont="1" applyFill="1" applyBorder="1"/>
    <xf numFmtId="164" fontId="2" fillId="3" borderId="7" xfId="1" applyFont="1" applyFill="1" applyBorder="1"/>
    <xf numFmtId="164" fontId="2" fillId="3" borderId="7" xfId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4" fontId="8" fillId="3" borderId="12" xfId="2" applyNumberFormat="1" applyFont="1" applyFill="1" applyBorder="1" applyAlignment="1">
      <alignment horizontal="right" vertical="top"/>
    </xf>
    <xf numFmtId="14" fontId="8" fillId="3" borderId="12" xfId="0" applyNumberFormat="1" applyFont="1" applyFill="1" applyBorder="1"/>
    <xf numFmtId="0" fontId="0" fillId="0" borderId="0" xfId="0" applyAlignment="1"/>
    <xf numFmtId="0" fontId="2" fillId="3" borderId="4" xfId="0" applyFont="1" applyFill="1" applyBorder="1" applyAlignment="1">
      <alignment vertical="center" wrapText="1"/>
    </xf>
    <xf numFmtId="0" fontId="7" fillId="0" borderId="3" xfId="0" applyFont="1" applyBorder="1" applyAlignment="1"/>
    <xf numFmtId="164" fontId="7" fillId="0" borderId="1" xfId="1" applyFont="1" applyFill="1" applyBorder="1" applyAlignment="1">
      <alignment vertical="center" wrapText="1"/>
    </xf>
    <xf numFmtId="0" fontId="8" fillId="3" borderId="7" xfId="0" applyFont="1" applyFill="1" applyBorder="1" applyAlignment="1"/>
    <xf numFmtId="0" fontId="6" fillId="0" borderId="0" xfId="0" applyFont="1" applyAlignment="1"/>
    <xf numFmtId="14" fontId="2" fillId="0" borderId="6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</cellXfs>
  <cellStyles count="6">
    <cellStyle name="Hipervínculo" xfId="5" builtinId="8"/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66675</xdr:rowOff>
    </xdr:from>
    <xdr:to>
      <xdr:col>2</xdr:col>
      <xdr:colOff>952500</xdr:colOff>
      <xdr:row>6</xdr:row>
      <xdr:rowOff>0</xdr:rowOff>
    </xdr:to>
    <xdr:pic>
      <xdr:nvPicPr>
        <xdr:cNvPr id="4" name="Imagen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57175"/>
          <a:ext cx="2828925" cy="885825"/>
        </a:xfrm>
        <a:prstGeom prst="rect">
          <a:avLst/>
        </a:prstGeom>
      </xdr:spPr>
    </xdr:pic>
    <xdr:clientData/>
  </xdr:twoCellAnchor>
  <xdr:twoCellAnchor editAs="oneCell">
    <xdr:from>
      <xdr:col>23</xdr:col>
      <xdr:colOff>714375</xdr:colOff>
      <xdr:row>1</xdr:row>
      <xdr:rowOff>114300</xdr:rowOff>
    </xdr:from>
    <xdr:to>
      <xdr:col>25</xdr:col>
      <xdr:colOff>263525</xdr:colOff>
      <xdr:row>6</xdr:row>
      <xdr:rowOff>104775</xdr:rowOff>
    </xdr:to>
    <xdr:pic>
      <xdr:nvPicPr>
        <xdr:cNvPr id="6" name="Imagen 5" descr="Descripción: C:\Users\omodesto\Desktop\Logos\premioCalidad\premioCalidad-PNG.pn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94150" y="304800"/>
          <a:ext cx="1082675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25</xdr:col>
      <xdr:colOff>400050</xdr:colOff>
      <xdr:row>0</xdr:row>
      <xdr:rowOff>0</xdr:rowOff>
    </xdr:from>
    <xdr:to>
      <xdr:col>26</xdr:col>
      <xdr:colOff>794808</xdr:colOff>
      <xdr:row>7</xdr:row>
      <xdr:rowOff>19050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3825" y="0"/>
          <a:ext cx="1366308" cy="1352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B332"/>
  <sheetViews>
    <sheetView tabSelected="1" topLeftCell="H1" workbookViewId="0">
      <selection activeCell="X182" sqref="X182"/>
    </sheetView>
  </sheetViews>
  <sheetFormatPr baseColWidth="10" defaultColWidth="11.42578125" defaultRowHeight="15" x14ac:dyDescent="0.25"/>
  <cols>
    <col min="1" max="1" width="14.85546875" style="26" customWidth="1"/>
    <col min="2" max="2" width="13.85546875" style="26" customWidth="1"/>
    <col min="3" max="3" width="17.5703125" style="27" customWidth="1"/>
    <col min="4" max="4" width="39" style="28" customWidth="1"/>
    <col min="5" max="5" width="30.140625" customWidth="1"/>
    <col min="6" max="6" width="17.85546875" customWidth="1"/>
    <col min="7" max="7" width="11.5703125" style="38" bestFit="1" customWidth="1"/>
    <col min="8" max="8" width="16.28515625" style="39" customWidth="1"/>
    <col min="9" max="9" width="15.28515625" style="27" customWidth="1"/>
    <col min="10" max="11" width="11.85546875" style="29" bestFit="1" customWidth="1"/>
    <col min="12" max="12" width="17.7109375" customWidth="1"/>
    <col min="13" max="13" width="42.85546875" customWidth="1"/>
    <col min="14" max="14" width="30.140625" customWidth="1"/>
    <col min="16" max="16" width="11.5703125" bestFit="1" customWidth="1"/>
    <col min="17" max="17" width="17.28515625" style="35" customWidth="1"/>
    <col min="18" max="18" width="14.28515625" style="27" customWidth="1"/>
    <col min="19" max="19" width="12.28515625" style="29" bestFit="1" customWidth="1"/>
    <col min="20" max="20" width="14" style="29" customWidth="1"/>
    <col min="21" max="21" width="14.85546875" customWidth="1"/>
    <col min="22" max="22" width="39.42578125" style="28" customWidth="1"/>
    <col min="23" max="23" width="37.7109375" customWidth="1"/>
    <col min="24" max="24" width="11.42578125" style="126"/>
    <col min="25" max="25" width="11.5703125" style="38" bestFit="1" customWidth="1"/>
    <col min="26" max="26" width="14.5703125" style="38" bestFit="1" customWidth="1"/>
    <col min="27" max="27" width="16.5703125" style="27" customWidth="1"/>
  </cols>
  <sheetData>
    <row r="4" spans="1:27" x14ac:dyDescent="0.3">
      <c r="M4" s="37"/>
      <c r="N4" s="36" t="s">
        <v>346</v>
      </c>
      <c r="O4" s="36"/>
      <c r="P4" s="37"/>
      <c r="Q4" s="37"/>
      <c r="R4"/>
    </row>
    <row r="5" spans="1:27" x14ac:dyDescent="0.3">
      <c r="M5" s="37"/>
      <c r="N5" s="36" t="s">
        <v>347</v>
      </c>
      <c r="O5" s="36"/>
      <c r="P5" s="36"/>
      <c r="Q5" s="37"/>
      <c r="R5"/>
    </row>
    <row r="6" spans="1:27" x14ac:dyDescent="0.3">
      <c r="M6" s="37"/>
      <c r="N6" s="36" t="s">
        <v>348</v>
      </c>
      <c r="O6" s="36"/>
      <c r="P6" s="36"/>
      <c r="Q6" s="37"/>
      <c r="R6"/>
    </row>
    <row r="7" spans="1:27" x14ac:dyDescent="0.3">
      <c r="M7" s="37"/>
      <c r="N7" s="36" t="s">
        <v>434</v>
      </c>
      <c r="O7" s="36"/>
      <c r="P7" s="36"/>
      <c r="Q7" s="37"/>
      <c r="R7"/>
    </row>
    <row r="8" spans="1:27" x14ac:dyDescent="0.3">
      <c r="N8" s="40"/>
      <c r="O8" s="40"/>
      <c r="P8" s="40"/>
      <c r="Q8"/>
      <c r="R8"/>
    </row>
    <row r="9" spans="1:27" x14ac:dyDescent="0.3">
      <c r="N9" s="40"/>
      <c r="O9" s="40"/>
      <c r="P9" s="40"/>
      <c r="Q9"/>
      <c r="R9"/>
    </row>
    <row r="10" spans="1:27" ht="15.75" thickBot="1" x14ac:dyDescent="0.35">
      <c r="N10" s="40"/>
      <c r="O10" s="40"/>
      <c r="P10" s="40"/>
      <c r="Q10"/>
      <c r="R10"/>
    </row>
    <row r="11" spans="1:27" ht="15.75" thickBot="1" x14ac:dyDescent="0.35">
      <c r="A11" s="132" t="s">
        <v>431</v>
      </c>
      <c r="B11" s="133"/>
      <c r="C11" s="133"/>
      <c r="D11" s="133"/>
      <c r="E11" s="133"/>
      <c r="F11" s="133"/>
      <c r="G11" s="133"/>
      <c r="H11" s="133"/>
      <c r="I11" s="134"/>
      <c r="J11" s="132" t="s">
        <v>432</v>
      </c>
      <c r="K11" s="133"/>
      <c r="L11" s="133"/>
      <c r="M11" s="133"/>
      <c r="N11" s="133"/>
      <c r="O11" s="133"/>
      <c r="P11" s="133"/>
      <c r="Q11" s="133"/>
      <c r="R11" s="134"/>
      <c r="S11" s="132" t="s">
        <v>433</v>
      </c>
      <c r="T11" s="133"/>
      <c r="U11" s="133"/>
      <c r="V11" s="133"/>
      <c r="W11" s="133"/>
      <c r="X11" s="133"/>
      <c r="Y11" s="133"/>
      <c r="Z11" s="133"/>
      <c r="AA11" s="134"/>
    </row>
    <row r="12" spans="1:27" s="30" customFormat="1" ht="30" x14ac:dyDescent="0.25">
      <c r="A12" s="44" t="s">
        <v>352</v>
      </c>
      <c r="B12" s="44" t="s">
        <v>363</v>
      </c>
      <c r="C12" s="43" t="s">
        <v>345</v>
      </c>
      <c r="D12" s="43" t="s">
        <v>0</v>
      </c>
      <c r="E12" s="43" t="s">
        <v>1</v>
      </c>
      <c r="F12" s="43" t="s">
        <v>2</v>
      </c>
      <c r="G12" s="45" t="s">
        <v>350</v>
      </c>
      <c r="H12" s="45" t="s">
        <v>3</v>
      </c>
      <c r="I12" s="46" t="s">
        <v>351</v>
      </c>
      <c r="J12" s="44" t="s">
        <v>352</v>
      </c>
      <c r="K12" s="44" t="s">
        <v>363</v>
      </c>
      <c r="L12" s="43" t="s">
        <v>345</v>
      </c>
      <c r="M12" s="43" t="s">
        <v>0</v>
      </c>
      <c r="N12" s="43" t="s">
        <v>1</v>
      </c>
      <c r="O12" s="43" t="s">
        <v>2</v>
      </c>
      <c r="P12" s="43" t="s">
        <v>350</v>
      </c>
      <c r="Q12" s="47" t="s">
        <v>3</v>
      </c>
      <c r="R12" s="46" t="s">
        <v>351</v>
      </c>
      <c r="S12" s="44" t="s">
        <v>352</v>
      </c>
      <c r="T12" s="44" t="s">
        <v>363</v>
      </c>
      <c r="U12" s="43" t="s">
        <v>364</v>
      </c>
      <c r="V12" s="109" t="s">
        <v>0</v>
      </c>
      <c r="W12" s="43" t="s">
        <v>1</v>
      </c>
      <c r="X12" s="127" t="s">
        <v>2</v>
      </c>
      <c r="Y12" s="45" t="s">
        <v>350</v>
      </c>
      <c r="Z12" s="45" t="s">
        <v>3</v>
      </c>
      <c r="AA12" s="43" t="s">
        <v>351</v>
      </c>
    </row>
    <row r="13" spans="1:27" s="21" customFormat="1" ht="15" customHeight="1" x14ac:dyDescent="0.3">
      <c r="A13" s="52">
        <v>45748</v>
      </c>
      <c r="B13" s="53">
        <v>45777</v>
      </c>
      <c r="C13" s="75" t="s">
        <v>4</v>
      </c>
      <c r="D13" s="54" t="s">
        <v>5</v>
      </c>
      <c r="E13" s="55" t="s">
        <v>359</v>
      </c>
      <c r="F13" s="56" t="s">
        <v>6</v>
      </c>
      <c r="G13" s="57">
        <v>102</v>
      </c>
      <c r="H13" s="58">
        <v>132</v>
      </c>
      <c r="I13" s="58">
        <v>13464</v>
      </c>
      <c r="J13" s="52">
        <v>45778</v>
      </c>
      <c r="K13" s="53">
        <v>45808</v>
      </c>
      <c r="L13" s="75" t="s">
        <v>355</v>
      </c>
      <c r="M13" s="54" t="s">
        <v>356</v>
      </c>
      <c r="N13" s="55" t="s">
        <v>360</v>
      </c>
      <c r="O13" s="56" t="s">
        <v>6</v>
      </c>
      <c r="P13" s="82">
        <v>0</v>
      </c>
      <c r="Q13" s="83">
        <v>3065.64</v>
      </c>
      <c r="R13" s="83">
        <f>+P13*Q13</f>
        <v>0</v>
      </c>
      <c r="S13" s="52">
        <v>45809</v>
      </c>
      <c r="T13" s="53">
        <v>45838</v>
      </c>
      <c r="U13" s="75" t="s">
        <v>355</v>
      </c>
      <c r="V13" s="110" t="s">
        <v>356</v>
      </c>
      <c r="W13" s="55" t="s">
        <v>360</v>
      </c>
      <c r="X13" s="128" t="s">
        <v>6</v>
      </c>
      <c r="Y13" s="57">
        <v>0</v>
      </c>
      <c r="Z13" s="58">
        <v>3065.64</v>
      </c>
      <c r="AA13" s="58">
        <f>+Y13*Z13</f>
        <v>0</v>
      </c>
    </row>
    <row r="14" spans="1:27" s="21" customFormat="1" ht="15" customHeight="1" x14ac:dyDescent="0.25">
      <c r="A14" s="52">
        <v>45748</v>
      </c>
      <c r="B14" s="53">
        <v>45777</v>
      </c>
      <c r="C14" s="75" t="s">
        <v>355</v>
      </c>
      <c r="D14" s="54" t="s">
        <v>356</v>
      </c>
      <c r="E14" s="55" t="s">
        <v>360</v>
      </c>
      <c r="F14" s="56" t="s">
        <v>6</v>
      </c>
      <c r="G14" s="57"/>
      <c r="H14" s="58">
        <v>3065.64</v>
      </c>
      <c r="I14" s="58">
        <v>0</v>
      </c>
      <c r="J14" s="52">
        <v>45778</v>
      </c>
      <c r="K14" s="53">
        <v>45808</v>
      </c>
      <c r="L14" s="75" t="s">
        <v>10</v>
      </c>
      <c r="M14" s="54" t="s">
        <v>11</v>
      </c>
      <c r="N14" s="55" t="s">
        <v>359</v>
      </c>
      <c r="O14" s="56" t="s">
        <v>6</v>
      </c>
      <c r="P14" s="82">
        <v>2</v>
      </c>
      <c r="Q14" s="83">
        <v>220</v>
      </c>
      <c r="R14" s="83">
        <f t="shared" ref="R14:R77" si="0">+P14*Q14</f>
        <v>440</v>
      </c>
      <c r="S14" s="52">
        <v>45809</v>
      </c>
      <c r="T14" s="53">
        <v>45838</v>
      </c>
      <c r="U14" s="75" t="s">
        <v>10</v>
      </c>
      <c r="V14" s="110" t="s">
        <v>11</v>
      </c>
      <c r="W14" s="55" t="s">
        <v>359</v>
      </c>
      <c r="X14" s="128" t="s">
        <v>6</v>
      </c>
      <c r="Y14" s="57">
        <v>2</v>
      </c>
      <c r="Z14" s="58">
        <v>220</v>
      </c>
      <c r="AA14" s="58">
        <f t="shared" ref="AA14:AA77" si="1">+Y14*Z14</f>
        <v>440</v>
      </c>
    </row>
    <row r="15" spans="1:27" s="21" customFormat="1" ht="15" customHeight="1" x14ac:dyDescent="0.25">
      <c r="A15" s="52">
        <v>45748</v>
      </c>
      <c r="B15" s="53">
        <v>45777</v>
      </c>
      <c r="C15" s="55" t="s">
        <v>366</v>
      </c>
      <c r="D15" s="55" t="s">
        <v>367</v>
      </c>
      <c r="E15" s="55" t="s">
        <v>359</v>
      </c>
      <c r="F15" s="56" t="s">
        <v>20</v>
      </c>
      <c r="G15" s="59">
        <v>110</v>
      </c>
      <c r="H15" s="60">
        <v>62.78</v>
      </c>
      <c r="I15" s="58">
        <v>6905.8</v>
      </c>
      <c r="J15" s="52">
        <v>45778</v>
      </c>
      <c r="K15" s="53">
        <v>45808</v>
      </c>
      <c r="L15" s="75" t="s">
        <v>353</v>
      </c>
      <c r="M15" s="54" t="s">
        <v>357</v>
      </c>
      <c r="N15" s="55" t="s">
        <v>360</v>
      </c>
      <c r="O15" s="56" t="s">
        <v>6</v>
      </c>
      <c r="P15" s="82">
        <v>0</v>
      </c>
      <c r="Q15" s="83">
        <v>52650</v>
      </c>
      <c r="R15" s="83">
        <f t="shared" si="0"/>
        <v>0</v>
      </c>
      <c r="S15" s="52">
        <v>45809</v>
      </c>
      <c r="T15" s="53">
        <v>45838</v>
      </c>
      <c r="U15" s="75" t="s">
        <v>353</v>
      </c>
      <c r="V15" s="110" t="s">
        <v>357</v>
      </c>
      <c r="W15" s="55" t="s">
        <v>360</v>
      </c>
      <c r="X15" s="128" t="s">
        <v>6</v>
      </c>
      <c r="Y15" s="57">
        <v>0</v>
      </c>
      <c r="Z15" s="58">
        <v>52650</v>
      </c>
      <c r="AA15" s="58">
        <f t="shared" si="1"/>
        <v>0</v>
      </c>
    </row>
    <row r="16" spans="1:27" s="21" customFormat="1" ht="15" customHeight="1" x14ac:dyDescent="0.25">
      <c r="A16" s="52">
        <v>45748</v>
      </c>
      <c r="B16" s="53">
        <v>45777</v>
      </c>
      <c r="C16" s="55" t="s">
        <v>7</v>
      </c>
      <c r="D16" s="55" t="s">
        <v>8</v>
      </c>
      <c r="E16" s="55" t="s">
        <v>359</v>
      </c>
      <c r="F16" s="56" t="s">
        <v>6</v>
      </c>
      <c r="G16" s="59">
        <v>3</v>
      </c>
      <c r="H16" s="60">
        <v>120</v>
      </c>
      <c r="I16" s="58">
        <v>360</v>
      </c>
      <c r="J16" s="52">
        <v>45778</v>
      </c>
      <c r="K16" s="53">
        <v>45808</v>
      </c>
      <c r="L16" s="55" t="s">
        <v>12</v>
      </c>
      <c r="M16" s="55" t="s">
        <v>13</v>
      </c>
      <c r="N16" s="55" t="s">
        <v>359</v>
      </c>
      <c r="O16" s="56" t="s">
        <v>6</v>
      </c>
      <c r="P16" s="84">
        <v>62</v>
      </c>
      <c r="Q16" s="85">
        <v>70.63</v>
      </c>
      <c r="R16" s="83">
        <f t="shared" si="0"/>
        <v>4379.0599999999995</v>
      </c>
      <c r="S16" s="52">
        <v>45809</v>
      </c>
      <c r="T16" s="53">
        <v>45838</v>
      </c>
      <c r="U16" s="55" t="s">
        <v>12</v>
      </c>
      <c r="V16" s="111" t="s">
        <v>13</v>
      </c>
      <c r="W16" s="55" t="s">
        <v>359</v>
      </c>
      <c r="X16" s="128" t="s">
        <v>6</v>
      </c>
      <c r="Y16" s="59">
        <v>63</v>
      </c>
      <c r="Z16" s="60">
        <v>69.50888888888889</v>
      </c>
      <c r="AA16" s="58">
        <f t="shared" si="1"/>
        <v>4379.0600000000004</v>
      </c>
    </row>
    <row r="17" spans="1:27" s="21" customFormat="1" ht="15" customHeight="1" x14ac:dyDescent="0.25">
      <c r="A17" s="52">
        <v>45748</v>
      </c>
      <c r="B17" s="53">
        <v>45777</v>
      </c>
      <c r="C17" s="55" t="s">
        <v>10</v>
      </c>
      <c r="D17" s="55" t="s">
        <v>11</v>
      </c>
      <c r="E17" s="55" t="s">
        <v>359</v>
      </c>
      <c r="F17" s="56" t="s">
        <v>6</v>
      </c>
      <c r="G17" s="59"/>
      <c r="H17" s="60">
        <v>220</v>
      </c>
      <c r="I17" s="58">
        <v>0</v>
      </c>
      <c r="J17" s="52">
        <v>45778</v>
      </c>
      <c r="K17" s="53">
        <v>45808</v>
      </c>
      <c r="L17" s="55" t="s">
        <v>4</v>
      </c>
      <c r="M17" s="55" t="s">
        <v>5</v>
      </c>
      <c r="N17" s="55" t="s">
        <v>360</v>
      </c>
      <c r="O17" s="56" t="s">
        <v>6</v>
      </c>
      <c r="P17" s="84">
        <v>76</v>
      </c>
      <c r="Q17" s="85">
        <v>132</v>
      </c>
      <c r="R17" s="83">
        <f t="shared" si="0"/>
        <v>10032</v>
      </c>
      <c r="S17" s="52">
        <v>45809</v>
      </c>
      <c r="T17" s="53">
        <v>45838</v>
      </c>
      <c r="U17" s="55" t="s">
        <v>4</v>
      </c>
      <c r="V17" s="111" t="s">
        <v>5</v>
      </c>
      <c r="W17" s="55" t="s">
        <v>360</v>
      </c>
      <c r="X17" s="128" t="s">
        <v>6</v>
      </c>
      <c r="Y17" s="59">
        <v>39</v>
      </c>
      <c r="Z17" s="60">
        <v>132</v>
      </c>
      <c r="AA17" s="58">
        <f t="shared" si="1"/>
        <v>5148</v>
      </c>
    </row>
    <row r="18" spans="1:27" s="21" customFormat="1" ht="15" customHeight="1" x14ac:dyDescent="0.25">
      <c r="A18" s="52">
        <v>45748</v>
      </c>
      <c r="B18" s="53">
        <v>45777</v>
      </c>
      <c r="C18" s="55" t="s">
        <v>353</v>
      </c>
      <c r="D18" s="55" t="s">
        <v>357</v>
      </c>
      <c r="E18" s="55" t="s">
        <v>360</v>
      </c>
      <c r="F18" s="56" t="s">
        <v>6</v>
      </c>
      <c r="G18" s="61"/>
      <c r="H18" s="60">
        <v>52650</v>
      </c>
      <c r="I18" s="58">
        <v>0</v>
      </c>
      <c r="J18" s="52">
        <v>45778</v>
      </c>
      <c r="K18" s="53">
        <v>45808</v>
      </c>
      <c r="L18" s="55" t="s">
        <v>366</v>
      </c>
      <c r="M18" s="55" t="s">
        <v>367</v>
      </c>
      <c r="N18" s="55" t="s">
        <v>359</v>
      </c>
      <c r="O18" s="56" t="s">
        <v>20</v>
      </c>
      <c r="P18" s="86">
        <v>96</v>
      </c>
      <c r="Q18" s="87">
        <v>62.78</v>
      </c>
      <c r="R18" s="83">
        <f t="shared" si="0"/>
        <v>6026.88</v>
      </c>
      <c r="S18" s="52">
        <v>45809</v>
      </c>
      <c r="T18" s="53">
        <v>45838</v>
      </c>
      <c r="U18" s="55" t="s">
        <v>366</v>
      </c>
      <c r="V18" s="111" t="s">
        <v>367</v>
      </c>
      <c r="W18" s="55" t="s">
        <v>359</v>
      </c>
      <c r="X18" s="128" t="s">
        <v>20</v>
      </c>
      <c r="Y18" s="59">
        <v>90</v>
      </c>
      <c r="Z18" s="60">
        <v>62.78</v>
      </c>
      <c r="AA18" s="58">
        <f t="shared" si="1"/>
        <v>5650.2</v>
      </c>
    </row>
    <row r="19" spans="1:27" s="21" customFormat="1" ht="15" customHeight="1" x14ac:dyDescent="0.25">
      <c r="A19" s="52">
        <v>45748</v>
      </c>
      <c r="B19" s="53">
        <v>45777</v>
      </c>
      <c r="C19" s="55" t="s">
        <v>12</v>
      </c>
      <c r="D19" s="55" t="s">
        <v>13</v>
      </c>
      <c r="E19" s="55" t="s">
        <v>359</v>
      </c>
      <c r="F19" s="56" t="s">
        <v>6</v>
      </c>
      <c r="G19" s="57">
        <v>50</v>
      </c>
      <c r="H19" s="60">
        <v>70.63</v>
      </c>
      <c r="I19" s="58">
        <v>3531.5</v>
      </c>
      <c r="J19" s="52">
        <v>45778</v>
      </c>
      <c r="K19" s="53">
        <v>45808</v>
      </c>
      <c r="L19" s="55" t="s">
        <v>7</v>
      </c>
      <c r="M19" s="55" t="s">
        <v>8</v>
      </c>
      <c r="N19" s="55" t="s">
        <v>359</v>
      </c>
      <c r="O19" s="56" t="s">
        <v>6</v>
      </c>
      <c r="P19" s="88">
        <v>4</v>
      </c>
      <c r="Q19" s="85">
        <v>120</v>
      </c>
      <c r="R19" s="83">
        <f t="shared" si="0"/>
        <v>480</v>
      </c>
      <c r="S19" s="52">
        <v>45809</v>
      </c>
      <c r="T19" s="53">
        <v>45838</v>
      </c>
      <c r="U19" s="55" t="s">
        <v>7</v>
      </c>
      <c r="V19" s="111" t="s">
        <v>8</v>
      </c>
      <c r="W19" s="55" t="s">
        <v>359</v>
      </c>
      <c r="X19" s="128" t="s">
        <v>6</v>
      </c>
      <c r="Y19" s="61">
        <v>4</v>
      </c>
      <c r="Z19" s="60">
        <v>120</v>
      </c>
      <c r="AA19" s="58">
        <f t="shared" si="1"/>
        <v>480</v>
      </c>
    </row>
    <row r="20" spans="1:27" s="21" customFormat="1" ht="15" customHeight="1" x14ac:dyDescent="0.25">
      <c r="A20" s="52">
        <v>45748</v>
      </c>
      <c r="B20" s="53">
        <v>45777</v>
      </c>
      <c r="C20" s="55" t="s">
        <v>15</v>
      </c>
      <c r="D20" s="55" t="s">
        <v>16</v>
      </c>
      <c r="E20" s="55" t="s">
        <v>17</v>
      </c>
      <c r="F20" s="56" t="s">
        <v>6</v>
      </c>
      <c r="G20" s="57">
        <v>17</v>
      </c>
      <c r="H20" s="60">
        <v>1346.09</v>
      </c>
      <c r="I20" s="58">
        <v>22883.53</v>
      </c>
      <c r="J20" s="52">
        <v>45778</v>
      </c>
      <c r="K20" s="53">
        <v>45808</v>
      </c>
      <c r="L20" s="55" t="s">
        <v>15</v>
      </c>
      <c r="M20" s="55" t="s">
        <v>16</v>
      </c>
      <c r="N20" s="55" t="s">
        <v>17</v>
      </c>
      <c r="O20" s="56" t="s">
        <v>6</v>
      </c>
      <c r="P20" s="82">
        <v>9</v>
      </c>
      <c r="Q20" s="87">
        <v>1346.09</v>
      </c>
      <c r="R20" s="83">
        <f t="shared" si="0"/>
        <v>12114.81</v>
      </c>
      <c r="S20" s="52">
        <v>45809</v>
      </c>
      <c r="T20" s="53">
        <v>45838</v>
      </c>
      <c r="U20" s="55" t="s">
        <v>15</v>
      </c>
      <c r="V20" s="111" t="s">
        <v>16</v>
      </c>
      <c r="W20" s="55" t="s">
        <v>359</v>
      </c>
      <c r="X20" s="128" t="s">
        <v>6</v>
      </c>
      <c r="Y20" s="57">
        <v>12</v>
      </c>
      <c r="Z20" s="60">
        <v>1009.5675</v>
      </c>
      <c r="AA20" s="58">
        <f t="shared" si="1"/>
        <v>12114.81</v>
      </c>
    </row>
    <row r="21" spans="1:27" s="21" customFormat="1" ht="15" customHeight="1" x14ac:dyDescent="0.25">
      <c r="A21" s="52">
        <v>45748</v>
      </c>
      <c r="B21" s="53">
        <v>45777</v>
      </c>
      <c r="C21" s="55" t="s">
        <v>18</v>
      </c>
      <c r="D21" s="55" t="s">
        <v>19</v>
      </c>
      <c r="E21" s="55" t="s">
        <v>359</v>
      </c>
      <c r="F21" s="56" t="s">
        <v>6</v>
      </c>
      <c r="G21" s="57">
        <v>24</v>
      </c>
      <c r="H21" s="60">
        <v>185</v>
      </c>
      <c r="I21" s="58">
        <v>4440</v>
      </c>
      <c r="J21" s="52">
        <v>45778</v>
      </c>
      <c r="K21" s="53">
        <v>45808</v>
      </c>
      <c r="L21" s="55" t="s">
        <v>18</v>
      </c>
      <c r="M21" s="55" t="s">
        <v>19</v>
      </c>
      <c r="N21" s="55" t="s">
        <v>17</v>
      </c>
      <c r="O21" s="56" t="s">
        <v>6</v>
      </c>
      <c r="P21" s="89">
        <v>0</v>
      </c>
      <c r="Q21" s="90">
        <v>185</v>
      </c>
      <c r="R21" s="83">
        <f t="shared" si="0"/>
        <v>0</v>
      </c>
      <c r="S21" s="52">
        <v>45809</v>
      </c>
      <c r="T21" s="53">
        <v>45838</v>
      </c>
      <c r="U21" s="55" t="s">
        <v>18</v>
      </c>
      <c r="V21" s="111" t="s">
        <v>19</v>
      </c>
      <c r="W21" s="55" t="s">
        <v>359</v>
      </c>
      <c r="X21" s="128" t="s">
        <v>6</v>
      </c>
      <c r="Y21" s="57">
        <v>100</v>
      </c>
      <c r="Z21" s="60">
        <v>185</v>
      </c>
      <c r="AA21" s="58">
        <f t="shared" si="1"/>
        <v>18500</v>
      </c>
    </row>
    <row r="22" spans="1:27" s="21" customFormat="1" ht="15" customHeight="1" x14ac:dyDescent="0.25">
      <c r="A22" s="52">
        <v>45748</v>
      </c>
      <c r="B22" s="53">
        <v>45777</v>
      </c>
      <c r="C22" s="55" t="s">
        <v>21</v>
      </c>
      <c r="D22" s="55" t="s">
        <v>22</v>
      </c>
      <c r="E22" s="55" t="s">
        <v>359</v>
      </c>
      <c r="F22" s="56" t="s">
        <v>6</v>
      </c>
      <c r="G22" s="59">
        <v>250</v>
      </c>
      <c r="H22" s="60">
        <v>129</v>
      </c>
      <c r="I22" s="58">
        <v>32250</v>
      </c>
      <c r="J22" s="52">
        <v>45778</v>
      </c>
      <c r="K22" s="53">
        <v>45808</v>
      </c>
      <c r="L22" s="55" t="s">
        <v>21</v>
      </c>
      <c r="M22" s="55" t="s">
        <v>22</v>
      </c>
      <c r="N22" s="55" t="s">
        <v>17</v>
      </c>
      <c r="O22" s="56" t="s">
        <v>6</v>
      </c>
      <c r="P22" s="89">
        <v>219</v>
      </c>
      <c r="Q22" s="90">
        <v>129</v>
      </c>
      <c r="R22" s="83">
        <f t="shared" si="0"/>
        <v>28251</v>
      </c>
      <c r="S22" s="52">
        <v>45809</v>
      </c>
      <c r="T22" s="53">
        <v>45838</v>
      </c>
      <c r="U22" s="55" t="s">
        <v>21</v>
      </c>
      <c r="V22" s="111" t="s">
        <v>22</v>
      </c>
      <c r="W22" s="55" t="s">
        <v>359</v>
      </c>
      <c r="X22" s="128" t="s">
        <v>6</v>
      </c>
      <c r="Y22" s="57">
        <v>180</v>
      </c>
      <c r="Z22" s="60">
        <v>129</v>
      </c>
      <c r="AA22" s="58">
        <f t="shared" si="1"/>
        <v>23220</v>
      </c>
    </row>
    <row r="23" spans="1:27" s="21" customFormat="1" ht="15" customHeight="1" x14ac:dyDescent="0.25">
      <c r="A23" s="52">
        <v>45748</v>
      </c>
      <c r="B23" s="53">
        <v>45777</v>
      </c>
      <c r="C23" s="55" t="s">
        <v>23</v>
      </c>
      <c r="D23" s="55" t="s">
        <v>24</v>
      </c>
      <c r="E23" s="55" t="s">
        <v>359</v>
      </c>
      <c r="F23" s="56" t="s">
        <v>6</v>
      </c>
      <c r="G23" s="57">
        <v>200</v>
      </c>
      <c r="H23" s="60">
        <v>150</v>
      </c>
      <c r="I23" s="58">
        <v>30000</v>
      </c>
      <c r="J23" s="52">
        <v>45778</v>
      </c>
      <c r="K23" s="53">
        <v>45808</v>
      </c>
      <c r="L23" s="55" t="s">
        <v>23</v>
      </c>
      <c r="M23" s="55" t="s">
        <v>24</v>
      </c>
      <c r="N23" s="55" t="s">
        <v>17</v>
      </c>
      <c r="O23" s="56" t="s">
        <v>6</v>
      </c>
      <c r="P23" s="84">
        <v>225</v>
      </c>
      <c r="Q23" s="85">
        <v>150</v>
      </c>
      <c r="R23" s="83">
        <f t="shared" si="0"/>
        <v>33750</v>
      </c>
      <c r="S23" s="52">
        <v>45809</v>
      </c>
      <c r="T23" s="53">
        <v>45838</v>
      </c>
      <c r="U23" s="55" t="s">
        <v>23</v>
      </c>
      <c r="V23" s="111" t="s">
        <v>24</v>
      </c>
      <c r="W23" s="55" t="s">
        <v>359</v>
      </c>
      <c r="X23" s="128" t="s">
        <v>6</v>
      </c>
      <c r="Y23" s="59">
        <v>225</v>
      </c>
      <c r="Z23" s="60">
        <v>150</v>
      </c>
      <c r="AA23" s="58">
        <f t="shared" si="1"/>
        <v>33750</v>
      </c>
    </row>
    <row r="24" spans="1:27" s="21" customFormat="1" ht="15" customHeight="1" x14ac:dyDescent="0.25">
      <c r="A24" s="52">
        <v>45748</v>
      </c>
      <c r="B24" s="53">
        <v>45777</v>
      </c>
      <c r="C24" s="55" t="s">
        <v>368</v>
      </c>
      <c r="D24" s="55" t="s">
        <v>369</v>
      </c>
      <c r="E24" s="55" t="s">
        <v>17</v>
      </c>
      <c r="F24" s="56" t="s">
        <v>20</v>
      </c>
      <c r="G24" s="59">
        <v>57</v>
      </c>
      <c r="H24" s="60">
        <v>11.49</v>
      </c>
      <c r="I24" s="58">
        <v>654.93000000000006</v>
      </c>
      <c r="J24" s="52">
        <v>45778</v>
      </c>
      <c r="K24" s="53">
        <v>45808</v>
      </c>
      <c r="L24" s="55" t="s">
        <v>368</v>
      </c>
      <c r="M24" s="55" t="s">
        <v>369</v>
      </c>
      <c r="N24" s="55" t="s">
        <v>17</v>
      </c>
      <c r="O24" s="56" t="s">
        <v>20</v>
      </c>
      <c r="P24" s="84">
        <v>558</v>
      </c>
      <c r="Q24" s="85">
        <v>13.06</v>
      </c>
      <c r="R24" s="83">
        <f t="shared" si="0"/>
        <v>7287.4800000000005</v>
      </c>
      <c r="S24" s="52">
        <v>45809</v>
      </c>
      <c r="T24" s="53">
        <v>45838</v>
      </c>
      <c r="U24" s="55" t="s">
        <v>368</v>
      </c>
      <c r="V24" s="111" t="s">
        <v>369</v>
      </c>
      <c r="W24" s="55" t="s">
        <v>17</v>
      </c>
      <c r="X24" s="128" t="s">
        <v>20</v>
      </c>
      <c r="Y24" s="59">
        <v>178</v>
      </c>
      <c r="Z24" s="60">
        <v>11.49</v>
      </c>
      <c r="AA24" s="58">
        <f t="shared" si="1"/>
        <v>2045.22</v>
      </c>
    </row>
    <row r="25" spans="1:27" s="21" customFormat="1" ht="15" customHeight="1" x14ac:dyDescent="0.25">
      <c r="A25" s="52">
        <v>45748</v>
      </c>
      <c r="B25" s="53">
        <v>45777</v>
      </c>
      <c r="C25" s="55" t="s">
        <v>25</v>
      </c>
      <c r="D25" s="55" t="s">
        <v>26</v>
      </c>
      <c r="E25" s="55" t="s">
        <v>17</v>
      </c>
      <c r="F25" s="56" t="s">
        <v>6</v>
      </c>
      <c r="G25" s="59">
        <v>1</v>
      </c>
      <c r="H25" s="60">
        <v>52</v>
      </c>
      <c r="I25" s="58">
        <v>52</v>
      </c>
      <c r="J25" s="52">
        <v>45778</v>
      </c>
      <c r="K25" s="53">
        <v>45808</v>
      </c>
      <c r="L25" s="55" t="s">
        <v>25</v>
      </c>
      <c r="M25" s="55" t="s">
        <v>26</v>
      </c>
      <c r="N25" s="55" t="s">
        <v>17</v>
      </c>
      <c r="O25" s="56" t="s">
        <v>6</v>
      </c>
      <c r="P25" s="89">
        <v>0</v>
      </c>
      <c r="Q25" s="90">
        <v>52</v>
      </c>
      <c r="R25" s="83">
        <f t="shared" si="0"/>
        <v>0</v>
      </c>
      <c r="S25" s="52">
        <v>45809</v>
      </c>
      <c r="T25" s="53">
        <v>45838</v>
      </c>
      <c r="U25" s="55" t="s">
        <v>25</v>
      </c>
      <c r="V25" s="111" t="s">
        <v>26</v>
      </c>
      <c r="W25" s="55" t="s">
        <v>17</v>
      </c>
      <c r="X25" s="128" t="s">
        <v>6</v>
      </c>
      <c r="Y25" s="57">
        <v>4</v>
      </c>
      <c r="Z25" s="60">
        <v>0</v>
      </c>
      <c r="AA25" s="58">
        <f t="shared" si="1"/>
        <v>0</v>
      </c>
    </row>
    <row r="26" spans="1:27" s="21" customFormat="1" ht="15" customHeight="1" x14ac:dyDescent="0.25">
      <c r="A26" s="52">
        <v>45748</v>
      </c>
      <c r="B26" s="53">
        <v>45777</v>
      </c>
      <c r="C26" s="55" t="s">
        <v>27</v>
      </c>
      <c r="D26" s="55" t="s">
        <v>28</v>
      </c>
      <c r="E26" s="55" t="s">
        <v>17</v>
      </c>
      <c r="F26" s="56" t="s">
        <v>29</v>
      </c>
      <c r="G26" s="57">
        <v>47</v>
      </c>
      <c r="H26" s="60">
        <v>582.88</v>
      </c>
      <c r="I26" s="58">
        <v>27395.360000000001</v>
      </c>
      <c r="J26" s="52">
        <v>45778</v>
      </c>
      <c r="K26" s="53">
        <v>45808</v>
      </c>
      <c r="L26" s="55" t="s">
        <v>27</v>
      </c>
      <c r="M26" s="55" t="s">
        <v>28</v>
      </c>
      <c r="N26" s="55" t="s">
        <v>17</v>
      </c>
      <c r="O26" s="56" t="s">
        <v>29</v>
      </c>
      <c r="P26" s="84">
        <v>20</v>
      </c>
      <c r="Q26" s="85">
        <v>582.88</v>
      </c>
      <c r="R26" s="83">
        <f t="shared" si="0"/>
        <v>11657.6</v>
      </c>
      <c r="S26" s="52">
        <v>45809</v>
      </c>
      <c r="T26" s="53">
        <v>45838</v>
      </c>
      <c r="U26" s="55" t="s">
        <v>27</v>
      </c>
      <c r="V26" s="111" t="s">
        <v>28</v>
      </c>
      <c r="W26" s="55" t="s">
        <v>17</v>
      </c>
      <c r="X26" s="128" t="s">
        <v>29</v>
      </c>
      <c r="Y26" s="59">
        <v>10</v>
      </c>
      <c r="Z26" s="60">
        <v>582.88</v>
      </c>
      <c r="AA26" s="58">
        <f t="shared" si="1"/>
        <v>5828.8</v>
      </c>
    </row>
    <row r="27" spans="1:27" s="21" customFormat="1" ht="15" customHeight="1" x14ac:dyDescent="0.25">
      <c r="A27" s="52">
        <v>45748</v>
      </c>
      <c r="B27" s="53">
        <v>45777</v>
      </c>
      <c r="C27" s="55" t="s">
        <v>30</v>
      </c>
      <c r="D27" s="55" t="s">
        <v>31</v>
      </c>
      <c r="E27" s="55" t="s">
        <v>17</v>
      </c>
      <c r="F27" s="56" t="s">
        <v>6</v>
      </c>
      <c r="G27" s="57">
        <v>4</v>
      </c>
      <c r="H27" s="60">
        <v>607.70000000000005</v>
      </c>
      <c r="I27" s="58">
        <v>2430.8000000000002</v>
      </c>
      <c r="J27" s="52">
        <v>45778</v>
      </c>
      <c r="K27" s="53">
        <v>45808</v>
      </c>
      <c r="L27" s="55" t="s">
        <v>379</v>
      </c>
      <c r="M27" s="55" t="s">
        <v>380</v>
      </c>
      <c r="N27" s="55" t="s">
        <v>17</v>
      </c>
      <c r="O27" s="56" t="s">
        <v>6</v>
      </c>
      <c r="P27" s="84">
        <v>2</v>
      </c>
      <c r="Q27" s="91">
        <v>178.5</v>
      </c>
      <c r="R27" s="83">
        <f t="shared" si="0"/>
        <v>357</v>
      </c>
      <c r="S27" s="52">
        <v>45809</v>
      </c>
      <c r="T27" s="53">
        <v>45838</v>
      </c>
      <c r="U27" s="55" t="s">
        <v>379</v>
      </c>
      <c r="V27" s="111" t="s">
        <v>380</v>
      </c>
      <c r="W27" s="55" t="s">
        <v>17</v>
      </c>
      <c r="X27" s="128" t="s">
        <v>6</v>
      </c>
      <c r="Y27" s="59">
        <v>0</v>
      </c>
      <c r="Z27" s="60">
        <v>178.5</v>
      </c>
      <c r="AA27" s="58">
        <f t="shared" si="1"/>
        <v>0</v>
      </c>
    </row>
    <row r="28" spans="1:27" s="21" customFormat="1" ht="15" customHeight="1" x14ac:dyDescent="0.25">
      <c r="A28" s="52">
        <v>45748</v>
      </c>
      <c r="B28" s="53">
        <v>45777</v>
      </c>
      <c r="C28" s="55" t="s">
        <v>32</v>
      </c>
      <c r="D28" s="55" t="s">
        <v>33</v>
      </c>
      <c r="E28" s="55" t="s">
        <v>359</v>
      </c>
      <c r="F28" s="56" t="s">
        <v>6</v>
      </c>
      <c r="G28" s="57">
        <v>16</v>
      </c>
      <c r="H28" s="60">
        <v>90.79</v>
      </c>
      <c r="I28" s="58">
        <v>1452.64</v>
      </c>
      <c r="J28" s="52">
        <v>45778</v>
      </c>
      <c r="K28" s="53">
        <v>45808</v>
      </c>
      <c r="L28" s="55" t="s">
        <v>370</v>
      </c>
      <c r="M28" s="55" t="s">
        <v>371</v>
      </c>
      <c r="N28" s="55" t="s">
        <v>17</v>
      </c>
      <c r="O28" s="56" t="s">
        <v>20</v>
      </c>
      <c r="P28" s="89">
        <v>0</v>
      </c>
      <c r="Q28" s="90">
        <v>424</v>
      </c>
      <c r="R28" s="83">
        <f t="shared" si="0"/>
        <v>0</v>
      </c>
      <c r="S28" s="52">
        <v>45809</v>
      </c>
      <c r="T28" s="53">
        <v>45838</v>
      </c>
      <c r="U28" s="55" t="s">
        <v>370</v>
      </c>
      <c r="V28" s="111" t="s">
        <v>371</v>
      </c>
      <c r="W28" s="55" t="s">
        <v>17</v>
      </c>
      <c r="X28" s="128" t="s">
        <v>20</v>
      </c>
      <c r="Y28" s="57">
        <v>0</v>
      </c>
      <c r="Z28" s="60">
        <v>424</v>
      </c>
      <c r="AA28" s="58">
        <f t="shared" si="1"/>
        <v>0</v>
      </c>
    </row>
    <row r="29" spans="1:27" s="21" customFormat="1" ht="15" customHeight="1" x14ac:dyDescent="0.25">
      <c r="A29" s="52">
        <v>45748</v>
      </c>
      <c r="B29" s="53">
        <v>45777</v>
      </c>
      <c r="C29" s="55" t="s">
        <v>370</v>
      </c>
      <c r="D29" s="55" t="s">
        <v>371</v>
      </c>
      <c r="E29" s="55" t="s">
        <v>17</v>
      </c>
      <c r="F29" s="56" t="s">
        <v>20</v>
      </c>
      <c r="G29" s="59">
        <v>10</v>
      </c>
      <c r="H29" s="60">
        <v>424</v>
      </c>
      <c r="I29" s="58">
        <v>4240</v>
      </c>
      <c r="J29" s="52">
        <v>45778</v>
      </c>
      <c r="K29" s="53">
        <v>45808</v>
      </c>
      <c r="L29" s="55" t="s">
        <v>30</v>
      </c>
      <c r="M29" s="55" t="s">
        <v>31</v>
      </c>
      <c r="N29" s="55" t="s">
        <v>17</v>
      </c>
      <c r="O29" s="56" t="s">
        <v>6</v>
      </c>
      <c r="P29" s="89">
        <v>0</v>
      </c>
      <c r="Q29" s="90">
        <v>607.70000000000005</v>
      </c>
      <c r="R29" s="83">
        <f t="shared" si="0"/>
        <v>0</v>
      </c>
      <c r="S29" s="52">
        <v>45809</v>
      </c>
      <c r="T29" s="53">
        <v>45838</v>
      </c>
      <c r="U29" s="55" t="s">
        <v>30</v>
      </c>
      <c r="V29" s="111" t="s">
        <v>31</v>
      </c>
      <c r="W29" s="55" t="s">
        <v>17</v>
      </c>
      <c r="X29" s="128" t="s">
        <v>6</v>
      </c>
      <c r="Y29" s="57">
        <v>4</v>
      </c>
      <c r="Z29" s="60">
        <v>0</v>
      </c>
      <c r="AA29" s="58">
        <f t="shared" si="1"/>
        <v>0</v>
      </c>
    </row>
    <row r="30" spans="1:27" s="21" customFormat="1" ht="15" customHeight="1" x14ac:dyDescent="0.25">
      <c r="A30" s="52">
        <v>45748</v>
      </c>
      <c r="B30" s="53">
        <v>45777</v>
      </c>
      <c r="C30" s="55" t="s">
        <v>34</v>
      </c>
      <c r="D30" s="55" t="s">
        <v>35</v>
      </c>
      <c r="E30" s="55" t="s">
        <v>17</v>
      </c>
      <c r="F30" s="56" t="s">
        <v>6</v>
      </c>
      <c r="G30" s="57">
        <v>900</v>
      </c>
      <c r="H30" s="60">
        <v>11.8</v>
      </c>
      <c r="I30" s="58">
        <v>10620</v>
      </c>
      <c r="J30" s="52">
        <v>45778</v>
      </c>
      <c r="K30" s="53">
        <v>45808</v>
      </c>
      <c r="L30" s="55" t="s">
        <v>34</v>
      </c>
      <c r="M30" s="55" t="s">
        <v>35</v>
      </c>
      <c r="N30" s="55" t="s">
        <v>17</v>
      </c>
      <c r="O30" s="56" t="s">
        <v>6</v>
      </c>
      <c r="P30" s="89">
        <v>750</v>
      </c>
      <c r="Q30" s="90">
        <v>11.8</v>
      </c>
      <c r="R30" s="83">
        <f t="shared" si="0"/>
        <v>8850</v>
      </c>
      <c r="S30" s="52">
        <v>45809</v>
      </c>
      <c r="T30" s="53">
        <v>45838</v>
      </c>
      <c r="U30" s="55" t="s">
        <v>34</v>
      </c>
      <c r="V30" s="111" t="s">
        <v>35</v>
      </c>
      <c r="W30" s="55" t="s">
        <v>17</v>
      </c>
      <c r="X30" s="128" t="s">
        <v>6</v>
      </c>
      <c r="Y30" s="57">
        <v>750</v>
      </c>
      <c r="Z30" s="60">
        <v>11.8</v>
      </c>
      <c r="AA30" s="58">
        <f t="shared" si="1"/>
        <v>8850</v>
      </c>
    </row>
    <row r="31" spans="1:27" s="21" customFormat="1" ht="15" customHeight="1" x14ac:dyDescent="0.25">
      <c r="A31" s="52">
        <v>45748</v>
      </c>
      <c r="B31" s="53">
        <v>45777</v>
      </c>
      <c r="C31" s="55" t="s">
        <v>36</v>
      </c>
      <c r="D31" s="55" t="s">
        <v>37</v>
      </c>
      <c r="E31" s="55" t="s">
        <v>359</v>
      </c>
      <c r="F31" s="56" t="s">
        <v>6</v>
      </c>
      <c r="G31" s="59">
        <v>2</v>
      </c>
      <c r="H31" s="60">
        <v>122.7</v>
      </c>
      <c r="I31" s="58">
        <v>245.4</v>
      </c>
      <c r="J31" s="52">
        <v>45778</v>
      </c>
      <c r="K31" s="53">
        <v>45808</v>
      </c>
      <c r="L31" s="55" t="s">
        <v>32</v>
      </c>
      <c r="M31" s="55" t="s">
        <v>33</v>
      </c>
      <c r="N31" s="55" t="s">
        <v>359</v>
      </c>
      <c r="O31" s="56" t="s">
        <v>6</v>
      </c>
      <c r="P31" s="89">
        <v>17</v>
      </c>
      <c r="Q31" s="90">
        <v>90.79</v>
      </c>
      <c r="R31" s="83">
        <f t="shared" si="0"/>
        <v>1543.43</v>
      </c>
      <c r="S31" s="52">
        <v>45809</v>
      </c>
      <c r="T31" s="53">
        <v>45838</v>
      </c>
      <c r="U31" s="55" t="s">
        <v>32</v>
      </c>
      <c r="V31" s="111" t="s">
        <v>33</v>
      </c>
      <c r="W31" s="55" t="s">
        <v>359</v>
      </c>
      <c r="X31" s="128" t="s">
        <v>6</v>
      </c>
      <c r="Y31" s="57">
        <v>16</v>
      </c>
      <c r="Z31" s="60">
        <v>90.79</v>
      </c>
      <c r="AA31" s="58">
        <f t="shared" si="1"/>
        <v>1452.64</v>
      </c>
    </row>
    <row r="32" spans="1:27" s="21" customFormat="1" ht="15" customHeight="1" x14ac:dyDescent="0.25">
      <c r="A32" s="52">
        <v>45748</v>
      </c>
      <c r="B32" s="53">
        <v>45777</v>
      </c>
      <c r="C32" s="55" t="s">
        <v>38</v>
      </c>
      <c r="D32" s="55" t="s">
        <v>39</v>
      </c>
      <c r="E32" s="55" t="s">
        <v>17</v>
      </c>
      <c r="F32" s="56" t="s">
        <v>6</v>
      </c>
      <c r="G32" s="57">
        <v>14</v>
      </c>
      <c r="H32" s="60">
        <v>52</v>
      </c>
      <c r="I32" s="58">
        <v>728</v>
      </c>
      <c r="J32" s="52">
        <v>45778</v>
      </c>
      <c r="K32" s="53">
        <v>45808</v>
      </c>
      <c r="L32" s="55" t="s">
        <v>36</v>
      </c>
      <c r="M32" s="55" t="s">
        <v>37</v>
      </c>
      <c r="N32" s="55" t="s">
        <v>359</v>
      </c>
      <c r="O32" s="56" t="s">
        <v>6</v>
      </c>
      <c r="P32" s="84">
        <v>50</v>
      </c>
      <c r="Q32" s="85">
        <v>171.61</v>
      </c>
      <c r="R32" s="83">
        <f t="shared" si="0"/>
        <v>8580.5</v>
      </c>
      <c r="S32" s="52">
        <v>45809</v>
      </c>
      <c r="T32" s="53">
        <v>45838</v>
      </c>
      <c r="U32" s="55" t="s">
        <v>36</v>
      </c>
      <c r="V32" s="111" t="s">
        <v>37</v>
      </c>
      <c r="W32" s="55" t="s">
        <v>359</v>
      </c>
      <c r="X32" s="128" t="s">
        <v>6</v>
      </c>
      <c r="Y32" s="59">
        <v>16</v>
      </c>
      <c r="Z32" s="60">
        <v>122.7</v>
      </c>
      <c r="AA32" s="58">
        <f t="shared" si="1"/>
        <v>1963.2</v>
      </c>
    </row>
    <row r="33" spans="1:27" s="21" customFormat="1" ht="15" customHeight="1" x14ac:dyDescent="0.25">
      <c r="A33" s="52">
        <v>45748</v>
      </c>
      <c r="B33" s="53">
        <v>45777</v>
      </c>
      <c r="C33" s="55" t="s">
        <v>40</v>
      </c>
      <c r="D33" s="55" t="s">
        <v>41</v>
      </c>
      <c r="E33" s="55" t="s">
        <v>17</v>
      </c>
      <c r="F33" s="56" t="s">
        <v>6</v>
      </c>
      <c r="G33" s="57">
        <v>14</v>
      </c>
      <c r="H33" s="60">
        <v>150</v>
      </c>
      <c r="I33" s="58">
        <v>2100</v>
      </c>
      <c r="J33" s="52">
        <v>45778</v>
      </c>
      <c r="K33" s="53">
        <v>45808</v>
      </c>
      <c r="L33" s="55" t="s">
        <v>38</v>
      </c>
      <c r="M33" s="55" t="s">
        <v>39</v>
      </c>
      <c r="N33" s="55" t="s">
        <v>17</v>
      </c>
      <c r="O33" s="56" t="s">
        <v>6</v>
      </c>
      <c r="P33" s="89">
        <v>11</v>
      </c>
      <c r="Q33" s="90">
        <v>52</v>
      </c>
      <c r="R33" s="83">
        <f t="shared" si="0"/>
        <v>572</v>
      </c>
      <c r="S33" s="52">
        <v>45809</v>
      </c>
      <c r="T33" s="53">
        <v>45838</v>
      </c>
      <c r="U33" s="55" t="s">
        <v>38</v>
      </c>
      <c r="V33" s="111" t="s">
        <v>39</v>
      </c>
      <c r="W33" s="55" t="s">
        <v>17</v>
      </c>
      <c r="X33" s="128" t="s">
        <v>6</v>
      </c>
      <c r="Y33" s="57">
        <v>10</v>
      </c>
      <c r="Z33" s="60">
        <v>52</v>
      </c>
      <c r="AA33" s="58">
        <f t="shared" si="1"/>
        <v>520</v>
      </c>
    </row>
    <row r="34" spans="1:27" s="21" customFormat="1" ht="15" customHeight="1" x14ac:dyDescent="0.25">
      <c r="A34" s="52">
        <v>45748</v>
      </c>
      <c r="B34" s="53">
        <v>45777</v>
      </c>
      <c r="C34" s="55" t="s">
        <v>42</v>
      </c>
      <c r="D34" s="55" t="s">
        <v>43</v>
      </c>
      <c r="E34" s="55" t="s">
        <v>17</v>
      </c>
      <c r="F34" s="56" t="s">
        <v>6</v>
      </c>
      <c r="G34" s="59">
        <v>200</v>
      </c>
      <c r="H34" s="60">
        <v>46.02</v>
      </c>
      <c r="I34" s="58">
        <v>9204</v>
      </c>
      <c r="J34" s="52">
        <v>45778</v>
      </c>
      <c r="K34" s="53">
        <v>45808</v>
      </c>
      <c r="L34" s="55" t="s">
        <v>370</v>
      </c>
      <c r="M34" s="55" t="s">
        <v>403</v>
      </c>
      <c r="N34" s="55" t="s">
        <v>17</v>
      </c>
      <c r="O34" s="56" t="s">
        <v>6</v>
      </c>
      <c r="P34" s="84">
        <v>23</v>
      </c>
      <c r="Q34" s="85">
        <v>36.89</v>
      </c>
      <c r="R34" s="83">
        <f t="shared" si="0"/>
        <v>848.47</v>
      </c>
      <c r="S34" s="52">
        <v>45809</v>
      </c>
      <c r="T34" s="53">
        <v>45838</v>
      </c>
      <c r="U34" s="55" t="s">
        <v>370</v>
      </c>
      <c r="V34" s="111" t="s">
        <v>403</v>
      </c>
      <c r="W34" s="55" t="s">
        <v>17</v>
      </c>
      <c r="X34" s="128" t="s">
        <v>6</v>
      </c>
      <c r="Y34" s="59">
        <v>23</v>
      </c>
      <c r="Z34" s="60">
        <v>36.89</v>
      </c>
      <c r="AA34" s="58">
        <f t="shared" si="1"/>
        <v>848.47</v>
      </c>
    </row>
    <row r="35" spans="1:27" s="21" customFormat="1" ht="15" customHeight="1" x14ac:dyDescent="0.25">
      <c r="A35" s="52">
        <v>45748</v>
      </c>
      <c r="B35" s="53">
        <v>45777</v>
      </c>
      <c r="C35" s="55" t="s">
        <v>44</v>
      </c>
      <c r="D35" s="55" t="s">
        <v>45</v>
      </c>
      <c r="E35" s="55" t="s">
        <v>17</v>
      </c>
      <c r="F35" s="56" t="s">
        <v>6</v>
      </c>
      <c r="G35" s="59">
        <v>65</v>
      </c>
      <c r="H35" s="60">
        <v>100</v>
      </c>
      <c r="I35" s="58">
        <v>6500</v>
      </c>
      <c r="J35" s="52">
        <v>45778</v>
      </c>
      <c r="K35" s="53">
        <v>45808</v>
      </c>
      <c r="L35" s="55" t="s">
        <v>40</v>
      </c>
      <c r="M35" s="55" t="s">
        <v>41</v>
      </c>
      <c r="N35" s="55" t="s">
        <v>17</v>
      </c>
      <c r="O35" s="56" t="s">
        <v>6</v>
      </c>
      <c r="P35" s="89">
        <v>14</v>
      </c>
      <c r="Q35" s="90">
        <v>150</v>
      </c>
      <c r="R35" s="83">
        <f t="shared" si="0"/>
        <v>2100</v>
      </c>
      <c r="S35" s="52">
        <v>45809</v>
      </c>
      <c r="T35" s="53">
        <v>45838</v>
      </c>
      <c r="U35" s="55" t="s">
        <v>40</v>
      </c>
      <c r="V35" s="111" t="s">
        <v>41</v>
      </c>
      <c r="W35" s="55" t="s">
        <v>17</v>
      </c>
      <c r="X35" s="128" t="s">
        <v>6</v>
      </c>
      <c r="Y35" s="57">
        <v>14</v>
      </c>
      <c r="Z35" s="60">
        <v>150</v>
      </c>
      <c r="AA35" s="58">
        <f t="shared" si="1"/>
        <v>2100</v>
      </c>
    </row>
    <row r="36" spans="1:27" s="21" customFormat="1" ht="15" customHeight="1" x14ac:dyDescent="0.25">
      <c r="A36" s="52">
        <v>45748</v>
      </c>
      <c r="B36" s="53">
        <v>45777</v>
      </c>
      <c r="C36" s="55" t="s">
        <v>46</v>
      </c>
      <c r="D36" s="55" t="s">
        <v>47</v>
      </c>
      <c r="E36" s="55" t="s">
        <v>17</v>
      </c>
      <c r="F36" s="56" t="s">
        <v>6</v>
      </c>
      <c r="G36" s="59">
        <v>104</v>
      </c>
      <c r="H36" s="60">
        <v>162.19</v>
      </c>
      <c r="I36" s="58">
        <v>16867.759999999998</v>
      </c>
      <c r="J36" s="52">
        <v>45778</v>
      </c>
      <c r="K36" s="53">
        <v>45808</v>
      </c>
      <c r="L36" s="55" t="s">
        <v>42</v>
      </c>
      <c r="M36" s="55" t="s">
        <v>43</v>
      </c>
      <c r="N36" s="55" t="s">
        <v>17</v>
      </c>
      <c r="O36" s="56" t="s">
        <v>6</v>
      </c>
      <c r="P36" s="82">
        <v>3</v>
      </c>
      <c r="Q36" s="92">
        <v>46.02</v>
      </c>
      <c r="R36" s="83">
        <f t="shared" si="0"/>
        <v>138.06</v>
      </c>
      <c r="S36" s="52">
        <v>45809</v>
      </c>
      <c r="T36" s="53">
        <v>45838</v>
      </c>
      <c r="U36" s="55" t="s">
        <v>42</v>
      </c>
      <c r="V36" s="111" t="s">
        <v>43</v>
      </c>
      <c r="W36" s="55" t="s">
        <v>17</v>
      </c>
      <c r="X36" s="128" t="s">
        <v>6</v>
      </c>
      <c r="Y36" s="57">
        <v>3</v>
      </c>
      <c r="Z36" s="60">
        <v>46.02</v>
      </c>
      <c r="AA36" s="58">
        <f t="shared" si="1"/>
        <v>138.06</v>
      </c>
    </row>
    <row r="37" spans="1:27" s="21" customFormat="1" ht="15" customHeight="1" x14ac:dyDescent="0.25">
      <c r="A37" s="52">
        <v>45748</v>
      </c>
      <c r="B37" s="53">
        <v>45777</v>
      </c>
      <c r="C37" s="55" t="s">
        <v>48</v>
      </c>
      <c r="D37" s="55" t="s">
        <v>49</v>
      </c>
      <c r="E37" s="55" t="s">
        <v>17</v>
      </c>
      <c r="F37" s="56" t="s">
        <v>6</v>
      </c>
      <c r="G37" s="59">
        <v>81</v>
      </c>
      <c r="H37" s="60">
        <v>123.69</v>
      </c>
      <c r="I37" s="58">
        <v>10018.89</v>
      </c>
      <c r="J37" s="52">
        <v>45778</v>
      </c>
      <c r="K37" s="53">
        <v>45808</v>
      </c>
      <c r="L37" s="55" t="s">
        <v>44</v>
      </c>
      <c r="M37" s="55" t="s">
        <v>45</v>
      </c>
      <c r="N37" s="55" t="s">
        <v>17</v>
      </c>
      <c r="O37" s="56" t="s">
        <v>6</v>
      </c>
      <c r="P37" s="84">
        <v>60</v>
      </c>
      <c r="Q37" s="85">
        <v>100</v>
      </c>
      <c r="R37" s="83">
        <f t="shared" si="0"/>
        <v>6000</v>
      </c>
      <c r="S37" s="52">
        <v>45809</v>
      </c>
      <c r="T37" s="53">
        <v>45838</v>
      </c>
      <c r="U37" s="55" t="s">
        <v>44</v>
      </c>
      <c r="V37" s="111" t="s">
        <v>45</v>
      </c>
      <c r="W37" s="55" t="s">
        <v>17</v>
      </c>
      <c r="X37" s="128" t="s">
        <v>6</v>
      </c>
      <c r="Y37" s="59">
        <v>50</v>
      </c>
      <c r="Z37" s="60">
        <v>100</v>
      </c>
      <c r="AA37" s="58">
        <f t="shared" si="1"/>
        <v>5000</v>
      </c>
    </row>
    <row r="38" spans="1:27" s="21" customFormat="1" ht="15" customHeight="1" x14ac:dyDescent="0.25">
      <c r="A38" s="52">
        <v>45748</v>
      </c>
      <c r="B38" s="53">
        <v>45777</v>
      </c>
      <c r="C38" s="55" t="s">
        <v>50</v>
      </c>
      <c r="D38" s="55" t="s">
        <v>51</v>
      </c>
      <c r="E38" s="55" t="s">
        <v>17</v>
      </c>
      <c r="F38" s="56" t="s">
        <v>6</v>
      </c>
      <c r="G38" s="59">
        <v>50</v>
      </c>
      <c r="H38" s="60">
        <v>180</v>
      </c>
      <c r="I38" s="58">
        <v>9000</v>
      </c>
      <c r="J38" s="52">
        <v>45778</v>
      </c>
      <c r="K38" s="53">
        <v>45808</v>
      </c>
      <c r="L38" s="55" t="s">
        <v>46</v>
      </c>
      <c r="M38" s="55" t="s">
        <v>47</v>
      </c>
      <c r="N38" s="55" t="s">
        <v>17</v>
      </c>
      <c r="O38" s="56" t="s">
        <v>6</v>
      </c>
      <c r="P38" s="84">
        <v>90</v>
      </c>
      <c r="Q38" s="85">
        <v>162.19</v>
      </c>
      <c r="R38" s="83">
        <f t="shared" si="0"/>
        <v>14597.1</v>
      </c>
      <c r="S38" s="52">
        <v>45809</v>
      </c>
      <c r="T38" s="53">
        <v>45838</v>
      </c>
      <c r="U38" s="55" t="s">
        <v>46</v>
      </c>
      <c r="V38" s="111" t="s">
        <v>47</v>
      </c>
      <c r="W38" s="55" t="s">
        <v>17</v>
      </c>
      <c r="X38" s="128" t="s">
        <v>6</v>
      </c>
      <c r="Y38" s="59">
        <v>90</v>
      </c>
      <c r="Z38" s="60">
        <v>162.19</v>
      </c>
      <c r="AA38" s="58">
        <f t="shared" si="1"/>
        <v>14597.1</v>
      </c>
    </row>
    <row r="39" spans="1:27" s="21" customFormat="1" ht="15" customHeight="1" x14ac:dyDescent="0.25">
      <c r="A39" s="52">
        <v>45748</v>
      </c>
      <c r="B39" s="53">
        <v>45777</v>
      </c>
      <c r="C39" s="55" t="s">
        <v>52</v>
      </c>
      <c r="D39" s="55" t="s">
        <v>53</v>
      </c>
      <c r="E39" s="55" t="s">
        <v>17</v>
      </c>
      <c r="F39" s="56" t="s">
        <v>6</v>
      </c>
      <c r="G39" s="59">
        <v>640</v>
      </c>
      <c r="H39" s="60">
        <v>150</v>
      </c>
      <c r="I39" s="58">
        <v>96000</v>
      </c>
      <c r="J39" s="52">
        <v>45778</v>
      </c>
      <c r="K39" s="53">
        <v>45808</v>
      </c>
      <c r="L39" s="55" t="s">
        <v>48</v>
      </c>
      <c r="M39" s="55" t="s">
        <v>49</v>
      </c>
      <c r="N39" s="55" t="s">
        <v>56</v>
      </c>
      <c r="O39" s="56" t="s">
        <v>6</v>
      </c>
      <c r="P39" s="84">
        <v>73</v>
      </c>
      <c r="Q39" s="85">
        <v>123.69</v>
      </c>
      <c r="R39" s="83">
        <f t="shared" si="0"/>
        <v>9029.369999999999</v>
      </c>
      <c r="S39" s="52">
        <v>45809</v>
      </c>
      <c r="T39" s="53">
        <v>45838</v>
      </c>
      <c r="U39" s="55" t="s">
        <v>48</v>
      </c>
      <c r="V39" s="111" t="s">
        <v>49</v>
      </c>
      <c r="W39" s="55" t="s">
        <v>56</v>
      </c>
      <c r="X39" s="128" t="s">
        <v>6</v>
      </c>
      <c r="Y39" s="59">
        <v>72</v>
      </c>
      <c r="Z39" s="60">
        <v>123.69</v>
      </c>
      <c r="AA39" s="58">
        <f t="shared" si="1"/>
        <v>8905.68</v>
      </c>
    </row>
    <row r="40" spans="1:27" s="21" customFormat="1" ht="15" customHeight="1" x14ac:dyDescent="0.25">
      <c r="A40" s="52">
        <v>45748</v>
      </c>
      <c r="B40" s="53">
        <v>45777</v>
      </c>
      <c r="C40" s="55" t="s">
        <v>54</v>
      </c>
      <c r="D40" s="55" t="s">
        <v>55</v>
      </c>
      <c r="E40" s="55" t="s">
        <v>56</v>
      </c>
      <c r="F40" s="56" t="s">
        <v>6</v>
      </c>
      <c r="G40" s="57">
        <v>575</v>
      </c>
      <c r="H40" s="60">
        <v>65</v>
      </c>
      <c r="I40" s="58">
        <v>37375</v>
      </c>
      <c r="J40" s="52">
        <v>45778</v>
      </c>
      <c r="K40" s="53">
        <v>45808</v>
      </c>
      <c r="L40" s="55" t="s">
        <v>50</v>
      </c>
      <c r="M40" s="55" t="s">
        <v>404</v>
      </c>
      <c r="N40" s="55" t="s">
        <v>17</v>
      </c>
      <c r="O40" s="56" t="s">
        <v>6</v>
      </c>
      <c r="P40" s="84">
        <v>38</v>
      </c>
      <c r="Q40" s="85">
        <v>180</v>
      </c>
      <c r="R40" s="83">
        <f t="shared" si="0"/>
        <v>6840</v>
      </c>
      <c r="S40" s="52">
        <v>45809</v>
      </c>
      <c r="T40" s="53">
        <v>45838</v>
      </c>
      <c r="U40" s="55" t="s">
        <v>50</v>
      </c>
      <c r="V40" s="111" t="s">
        <v>404</v>
      </c>
      <c r="W40" s="55" t="s">
        <v>17</v>
      </c>
      <c r="X40" s="128" t="s">
        <v>6</v>
      </c>
      <c r="Y40" s="59">
        <v>38</v>
      </c>
      <c r="Z40" s="60">
        <v>180</v>
      </c>
      <c r="AA40" s="58">
        <f t="shared" si="1"/>
        <v>6840</v>
      </c>
    </row>
    <row r="41" spans="1:27" s="21" customFormat="1" ht="15" customHeight="1" x14ac:dyDescent="0.25">
      <c r="A41" s="52">
        <v>45748</v>
      </c>
      <c r="B41" s="53">
        <v>45777</v>
      </c>
      <c r="C41" s="55" t="s">
        <v>57</v>
      </c>
      <c r="D41" s="55" t="s">
        <v>58</v>
      </c>
      <c r="E41" s="55" t="s">
        <v>17</v>
      </c>
      <c r="F41" s="56" t="s">
        <v>6</v>
      </c>
      <c r="G41" s="57"/>
      <c r="H41" s="60">
        <v>9.1999999999999993</v>
      </c>
      <c r="I41" s="58">
        <v>0</v>
      </c>
      <c r="J41" s="52">
        <v>45778</v>
      </c>
      <c r="K41" s="53">
        <v>45808</v>
      </c>
      <c r="L41" s="55" t="s">
        <v>54</v>
      </c>
      <c r="M41" s="55" t="s">
        <v>55</v>
      </c>
      <c r="N41" s="55" t="s">
        <v>17</v>
      </c>
      <c r="O41" s="56" t="s">
        <v>6</v>
      </c>
      <c r="P41" s="84">
        <v>5600</v>
      </c>
      <c r="Q41" s="85">
        <v>6.5</v>
      </c>
      <c r="R41" s="83">
        <f t="shared" si="0"/>
        <v>36400</v>
      </c>
      <c r="S41" s="52">
        <v>45809</v>
      </c>
      <c r="T41" s="53">
        <v>45838</v>
      </c>
      <c r="U41" s="55" t="s">
        <v>54</v>
      </c>
      <c r="V41" s="111" t="s">
        <v>55</v>
      </c>
      <c r="W41" s="55" t="s">
        <v>17</v>
      </c>
      <c r="X41" s="128" t="s">
        <v>6</v>
      </c>
      <c r="Y41" s="59">
        <v>5600</v>
      </c>
      <c r="Z41" s="60">
        <v>6.5</v>
      </c>
      <c r="AA41" s="58">
        <f t="shared" si="1"/>
        <v>36400</v>
      </c>
    </row>
    <row r="42" spans="1:27" s="21" customFormat="1" ht="15" customHeight="1" x14ac:dyDescent="0.25">
      <c r="A42" s="52">
        <v>45748</v>
      </c>
      <c r="B42" s="53">
        <v>45777</v>
      </c>
      <c r="C42" s="55" t="s">
        <v>59</v>
      </c>
      <c r="D42" s="55" t="s">
        <v>60</v>
      </c>
      <c r="E42" s="55" t="s">
        <v>359</v>
      </c>
      <c r="F42" s="56" t="s">
        <v>14</v>
      </c>
      <c r="G42" s="57">
        <v>600</v>
      </c>
      <c r="H42" s="60">
        <v>218.3</v>
      </c>
      <c r="I42" s="58">
        <v>130980</v>
      </c>
      <c r="J42" s="52">
        <v>45778</v>
      </c>
      <c r="K42" s="53">
        <v>45808</v>
      </c>
      <c r="L42" s="55" t="s">
        <v>52</v>
      </c>
      <c r="M42" s="55" t="s">
        <v>53</v>
      </c>
      <c r="N42" s="55" t="s">
        <v>17</v>
      </c>
      <c r="O42" s="56" t="s">
        <v>6</v>
      </c>
      <c r="P42" s="84">
        <v>721</v>
      </c>
      <c r="Q42" s="85">
        <v>18</v>
      </c>
      <c r="R42" s="83">
        <f t="shared" si="0"/>
        <v>12978</v>
      </c>
      <c r="S42" s="52">
        <v>45809</v>
      </c>
      <c r="T42" s="53">
        <v>45838</v>
      </c>
      <c r="U42" s="55" t="s">
        <v>52</v>
      </c>
      <c r="V42" s="111" t="s">
        <v>53</v>
      </c>
      <c r="W42" s="55" t="s">
        <v>17</v>
      </c>
      <c r="X42" s="128" t="s">
        <v>6</v>
      </c>
      <c r="Y42" s="59">
        <v>49</v>
      </c>
      <c r="Z42" s="60">
        <v>18</v>
      </c>
      <c r="AA42" s="58">
        <f t="shared" si="1"/>
        <v>882</v>
      </c>
    </row>
    <row r="43" spans="1:27" s="21" customFormat="1" ht="15" customHeight="1" x14ac:dyDescent="0.25">
      <c r="A43" s="52">
        <v>45748</v>
      </c>
      <c r="B43" s="53">
        <v>45777</v>
      </c>
      <c r="C43" s="55" t="s">
        <v>62</v>
      </c>
      <c r="D43" s="55" t="s">
        <v>63</v>
      </c>
      <c r="E43" s="55" t="s">
        <v>64</v>
      </c>
      <c r="F43" s="56" t="s">
        <v>65</v>
      </c>
      <c r="G43" s="57">
        <v>55</v>
      </c>
      <c r="H43" s="60">
        <v>140</v>
      </c>
      <c r="I43" s="58">
        <v>7700</v>
      </c>
      <c r="J43" s="52">
        <v>45778</v>
      </c>
      <c r="K43" s="53">
        <v>45808</v>
      </c>
      <c r="L43" s="55" t="s">
        <v>57</v>
      </c>
      <c r="M43" s="55" t="s">
        <v>58</v>
      </c>
      <c r="N43" s="55" t="s">
        <v>17</v>
      </c>
      <c r="O43" s="56" t="s">
        <v>6</v>
      </c>
      <c r="P43" s="89">
        <v>0</v>
      </c>
      <c r="Q43" s="90">
        <v>9.1999999999999993</v>
      </c>
      <c r="R43" s="83">
        <f t="shared" si="0"/>
        <v>0</v>
      </c>
      <c r="S43" s="52">
        <v>45809</v>
      </c>
      <c r="T43" s="53">
        <v>45838</v>
      </c>
      <c r="U43" s="55" t="s">
        <v>57</v>
      </c>
      <c r="V43" s="111" t="s">
        <v>58</v>
      </c>
      <c r="W43" s="55" t="s">
        <v>17</v>
      </c>
      <c r="X43" s="128" t="s">
        <v>6</v>
      </c>
      <c r="Y43" s="57">
        <v>244</v>
      </c>
      <c r="Z43" s="60">
        <v>0</v>
      </c>
      <c r="AA43" s="58">
        <f t="shared" si="1"/>
        <v>0</v>
      </c>
    </row>
    <row r="44" spans="1:27" s="21" customFormat="1" ht="15" customHeight="1" x14ac:dyDescent="0.25">
      <c r="A44" s="52">
        <v>45748</v>
      </c>
      <c r="B44" s="53">
        <v>45777</v>
      </c>
      <c r="C44" s="55" t="s">
        <v>66</v>
      </c>
      <c r="D44" s="55" t="s">
        <v>67</v>
      </c>
      <c r="E44" s="55" t="s">
        <v>64</v>
      </c>
      <c r="F44" s="56" t="s">
        <v>65</v>
      </c>
      <c r="G44" s="57">
        <v>460</v>
      </c>
      <c r="H44" s="60">
        <v>240</v>
      </c>
      <c r="I44" s="58">
        <v>110400</v>
      </c>
      <c r="J44" s="52">
        <v>45778</v>
      </c>
      <c r="K44" s="53">
        <v>45808</v>
      </c>
      <c r="L44" s="55" t="s">
        <v>59</v>
      </c>
      <c r="M44" s="55" t="s">
        <v>60</v>
      </c>
      <c r="N44" s="55" t="s">
        <v>359</v>
      </c>
      <c r="O44" s="56" t="s">
        <v>14</v>
      </c>
      <c r="P44" s="89">
        <v>603</v>
      </c>
      <c r="Q44" s="90">
        <v>218.3</v>
      </c>
      <c r="R44" s="83">
        <f t="shared" si="0"/>
        <v>131634.9</v>
      </c>
      <c r="S44" s="52">
        <v>45809</v>
      </c>
      <c r="T44" s="53">
        <v>45838</v>
      </c>
      <c r="U44" s="55" t="s">
        <v>59</v>
      </c>
      <c r="V44" s="111" t="s">
        <v>60</v>
      </c>
      <c r="W44" s="55" t="s">
        <v>359</v>
      </c>
      <c r="X44" s="128" t="s">
        <v>14</v>
      </c>
      <c r="Y44" s="57">
        <v>603</v>
      </c>
      <c r="Z44" s="60">
        <v>218.3</v>
      </c>
      <c r="AA44" s="58">
        <f t="shared" si="1"/>
        <v>131634.9</v>
      </c>
    </row>
    <row r="45" spans="1:27" s="21" customFormat="1" ht="15" customHeight="1" x14ac:dyDescent="0.25">
      <c r="A45" s="52">
        <v>45748</v>
      </c>
      <c r="B45" s="53">
        <v>45777</v>
      </c>
      <c r="C45" s="55" t="s">
        <v>68</v>
      </c>
      <c r="D45" s="55" t="s">
        <v>69</v>
      </c>
      <c r="E45" s="55" t="s">
        <v>64</v>
      </c>
      <c r="F45" s="56" t="s">
        <v>65</v>
      </c>
      <c r="G45" s="57">
        <v>100</v>
      </c>
      <c r="H45" s="60">
        <v>105</v>
      </c>
      <c r="I45" s="58">
        <v>10500</v>
      </c>
      <c r="J45" s="52">
        <v>45778</v>
      </c>
      <c r="K45" s="53">
        <v>45808</v>
      </c>
      <c r="L45" s="55" t="s">
        <v>62</v>
      </c>
      <c r="M45" s="55" t="s">
        <v>63</v>
      </c>
      <c r="N45" s="55" t="s">
        <v>359</v>
      </c>
      <c r="O45" s="56" t="s">
        <v>65</v>
      </c>
      <c r="P45" s="89">
        <v>50</v>
      </c>
      <c r="Q45" s="90">
        <v>140</v>
      </c>
      <c r="R45" s="83">
        <f t="shared" si="0"/>
        <v>7000</v>
      </c>
      <c r="S45" s="52">
        <v>45809</v>
      </c>
      <c r="T45" s="53">
        <v>45838</v>
      </c>
      <c r="U45" s="55" t="s">
        <v>62</v>
      </c>
      <c r="V45" s="111" t="s">
        <v>63</v>
      </c>
      <c r="W45" s="55" t="s">
        <v>359</v>
      </c>
      <c r="X45" s="128" t="s">
        <v>65</v>
      </c>
      <c r="Y45" s="57">
        <v>50</v>
      </c>
      <c r="Z45" s="60">
        <v>140</v>
      </c>
      <c r="AA45" s="58">
        <f t="shared" si="1"/>
        <v>7000</v>
      </c>
    </row>
    <row r="46" spans="1:27" s="21" customFormat="1" ht="15" customHeight="1" x14ac:dyDescent="0.25">
      <c r="A46" s="52">
        <v>45748</v>
      </c>
      <c r="B46" s="53">
        <v>45777</v>
      </c>
      <c r="C46" s="55" t="s">
        <v>70</v>
      </c>
      <c r="D46" s="55" t="s">
        <v>71</v>
      </c>
      <c r="E46" s="55" t="s">
        <v>64</v>
      </c>
      <c r="F46" s="56" t="s">
        <v>65</v>
      </c>
      <c r="G46" s="57">
        <v>205</v>
      </c>
      <c r="H46" s="60">
        <v>165</v>
      </c>
      <c r="I46" s="58">
        <v>33825</v>
      </c>
      <c r="J46" s="52">
        <v>45778</v>
      </c>
      <c r="K46" s="53">
        <v>45808</v>
      </c>
      <c r="L46" s="55" t="s">
        <v>66</v>
      </c>
      <c r="M46" s="55" t="s">
        <v>67</v>
      </c>
      <c r="N46" s="55" t="s">
        <v>64</v>
      </c>
      <c r="O46" s="56" t="s">
        <v>65</v>
      </c>
      <c r="P46" s="89">
        <v>200</v>
      </c>
      <c r="Q46" s="90">
        <v>240</v>
      </c>
      <c r="R46" s="83">
        <f t="shared" si="0"/>
        <v>48000</v>
      </c>
      <c r="S46" s="52">
        <v>45809</v>
      </c>
      <c r="T46" s="53">
        <v>45838</v>
      </c>
      <c r="U46" s="55" t="s">
        <v>66</v>
      </c>
      <c r="V46" s="111" t="s">
        <v>67</v>
      </c>
      <c r="W46" s="55" t="s">
        <v>64</v>
      </c>
      <c r="X46" s="128" t="s">
        <v>65</v>
      </c>
      <c r="Y46" s="57">
        <v>489</v>
      </c>
      <c r="Z46" s="60">
        <v>98.159509202453989</v>
      </c>
      <c r="AA46" s="58">
        <f t="shared" si="1"/>
        <v>48000</v>
      </c>
    </row>
    <row r="47" spans="1:27" s="21" customFormat="1" ht="15" customHeight="1" x14ac:dyDescent="0.25">
      <c r="A47" s="52">
        <v>45748</v>
      </c>
      <c r="B47" s="53">
        <v>45777</v>
      </c>
      <c r="C47" s="55" t="s">
        <v>72</v>
      </c>
      <c r="D47" s="55" t="s">
        <v>73</v>
      </c>
      <c r="E47" s="55" t="s">
        <v>64</v>
      </c>
      <c r="F47" s="56" t="s">
        <v>65</v>
      </c>
      <c r="G47" s="59">
        <v>50</v>
      </c>
      <c r="H47" s="60">
        <v>118</v>
      </c>
      <c r="I47" s="58">
        <v>5900</v>
      </c>
      <c r="J47" s="52">
        <v>45778</v>
      </c>
      <c r="K47" s="53">
        <v>45808</v>
      </c>
      <c r="L47" s="55" t="s">
        <v>68</v>
      </c>
      <c r="M47" s="55" t="s">
        <v>69</v>
      </c>
      <c r="N47" s="55" t="s">
        <v>64</v>
      </c>
      <c r="O47" s="56" t="s">
        <v>65</v>
      </c>
      <c r="P47" s="89">
        <v>110</v>
      </c>
      <c r="Q47" s="90">
        <v>105</v>
      </c>
      <c r="R47" s="83">
        <f t="shared" si="0"/>
        <v>11550</v>
      </c>
      <c r="S47" s="52">
        <v>45809</v>
      </c>
      <c r="T47" s="53">
        <v>45838</v>
      </c>
      <c r="U47" s="55" t="s">
        <v>68</v>
      </c>
      <c r="V47" s="111" t="s">
        <v>69</v>
      </c>
      <c r="W47" s="55" t="s">
        <v>64</v>
      </c>
      <c r="X47" s="128" t="s">
        <v>65</v>
      </c>
      <c r="Y47" s="57">
        <v>110</v>
      </c>
      <c r="Z47" s="60">
        <v>105</v>
      </c>
      <c r="AA47" s="58">
        <f t="shared" si="1"/>
        <v>11550</v>
      </c>
    </row>
    <row r="48" spans="1:27" s="21" customFormat="1" ht="15" customHeight="1" x14ac:dyDescent="0.25">
      <c r="A48" s="52">
        <v>45748</v>
      </c>
      <c r="B48" s="53">
        <v>45777</v>
      </c>
      <c r="C48" s="55" t="s">
        <v>74</v>
      </c>
      <c r="D48" s="55" t="s">
        <v>75</v>
      </c>
      <c r="E48" s="55" t="s">
        <v>17</v>
      </c>
      <c r="F48" s="56" t="s">
        <v>6</v>
      </c>
      <c r="G48" s="59">
        <v>324</v>
      </c>
      <c r="H48" s="60">
        <v>41.78</v>
      </c>
      <c r="I48" s="58">
        <v>13536.720000000001</v>
      </c>
      <c r="J48" s="52">
        <v>45778</v>
      </c>
      <c r="K48" s="53">
        <v>45808</v>
      </c>
      <c r="L48" s="55" t="s">
        <v>70</v>
      </c>
      <c r="M48" s="55" t="s">
        <v>71</v>
      </c>
      <c r="N48" s="55" t="s">
        <v>64</v>
      </c>
      <c r="O48" s="56" t="s">
        <v>65</v>
      </c>
      <c r="P48" s="89">
        <v>200</v>
      </c>
      <c r="Q48" s="90">
        <v>165</v>
      </c>
      <c r="R48" s="83">
        <f t="shared" si="0"/>
        <v>33000</v>
      </c>
      <c r="S48" s="52">
        <v>45809</v>
      </c>
      <c r="T48" s="53">
        <v>45838</v>
      </c>
      <c r="U48" s="55" t="s">
        <v>70</v>
      </c>
      <c r="V48" s="111" t="s">
        <v>71</v>
      </c>
      <c r="W48" s="55" t="s">
        <v>64</v>
      </c>
      <c r="X48" s="128" t="s">
        <v>65</v>
      </c>
      <c r="Y48" s="57">
        <v>-1010</v>
      </c>
      <c r="Z48" s="60">
        <v>165</v>
      </c>
      <c r="AA48" s="58">
        <f t="shared" si="1"/>
        <v>-166650</v>
      </c>
    </row>
    <row r="49" spans="1:27" s="21" customFormat="1" ht="15" customHeight="1" x14ac:dyDescent="0.25">
      <c r="A49" s="52">
        <v>45748</v>
      </c>
      <c r="B49" s="53">
        <v>45777</v>
      </c>
      <c r="C49" s="55" t="s">
        <v>76</v>
      </c>
      <c r="D49" s="55" t="s">
        <v>77</v>
      </c>
      <c r="E49" s="55" t="s">
        <v>17</v>
      </c>
      <c r="F49" s="56" t="s">
        <v>6</v>
      </c>
      <c r="G49" s="59">
        <v>100</v>
      </c>
      <c r="H49" s="60">
        <v>5</v>
      </c>
      <c r="I49" s="58">
        <v>500</v>
      </c>
      <c r="J49" s="52">
        <v>45778</v>
      </c>
      <c r="K49" s="53">
        <v>45808</v>
      </c>
      <c r="L49" s="55" t="s">
        <v>72</v>
      </c>
      <c r="M49" s="55" t="s">
        <v>73</v>
      </c>
      <c r="N49" s="55" t="s">
        <v>64</v>
      </c>
      <c r="O49" s="56" t="s">
        <v>65</v>
      </c>
      <c r="P49" s="89">
        <v>50</v>
      </c>
      <c r="Q49" s="90">
        <v>118</v>
      </c>
      <c r="R49" s="83">
        <f t="shared" si="0"/>
        <v>5900</v>
      </c>
      <c r="S49" s="52">
        <v>45809</v>
      </c>
      <c r="T49" s="53">
        <v>45838</v>
      </c>
      <c r="U49" s="55" t="s">
        <v>72</v>
      </c>
      <c r="V49" s="111" t="s">
        <v>73</v>
      </c>
      <c r="W49" s="55" t="s">
        <v>64</v>
      </c>
      <c r="X49" s="128" t="s">
        <v>65</v>
      </c>
      <c r="Y49" s="57">
        <v>50</v>
      </c>
      <c r="Z49" s="60">
        <v>118</v>
      </c>
      <c r="AA49" s="58">
        <f t="shared" si="1"/>
        <v>5900</v>
      </c>
    </row>
    <row r="50" spans="1:27" s="21" customFormat="1" ht="15" customHeight="1" x14ac:dyDescent="0.25">
      <c r="A50" s="52">
        <v>45748</v>
      </c>
      <c r="B50" s="53">
        <v>45777</v>
      </c>
      <c r="C50" s="55" t="s">
        <v>78</v>
      </c>
      <c r="D50" s="55" t="s">
        <v>354</v>
      </c>
      <c r="E50" s="55" t="s">
        <v>359</v>
      </c>
      <c r="F50" s="56" t="s">
        <v>79</v>
      </c>
      <c r="G50" s="59">
        <v>87</v>
      </c>
      <c r="H50" s="60">
        <v>146</v>
      </c>
      <c r="I50" s="58">
        <v>12702</v>
      </c>
      <c r="J50" s="52">
        <v>45778</v>
      </c>
      <c r="K50" s="53">
        <v>45808</v>
      </c>
      <c r="L50" s="55" t="s">
        <v>74</v>
      </c>
      <c r="M50" s="55" t="s">
        <v>75</v>
      </c>
      <c r="N50" s="55" t="s">
        <v>17</v>
      </c>
      <c r="O50" s="56" t="s">
        <v>6</v>
      </c>
      <c r="P50" s="84">
        <v>320</v>
      </c>
      <c r="Q50" s="85">
        <v>41.78</v>
      </c>
      <c r="R50" s="83">
        <f t="shared" si="0"/>
        <v>13369.6</v>
      </c>
      <c r="S50" s="52">
        <v>45809</v>
      </c>
      <c r="T50" s="53">
        <v>45838</v>
      </c>
      <c r="U50" s="55" t="s">
        <v>74</v>
      </c>
      <c r="V50" s="111" t="s">
        <v>75</v>
      </c>
      <c r="W50" s="55" t="s">
        <v>359</v>
      </c>
      <c r="X50" s="128" t="s">
        <v>6</v>
      </c>
      <c r="Y50" s="59">
        <v>320</v>
      </c>
      <c r="Z50" s="60">
        <v>41.78</v>
      </c>
      <c r="AA50" s="58">
        <f t="shared" si="1"/>
        <v>13369.6</v>
      </c>
    </row>
    <row r="51" spans="1:27" s="21" customFormat="1" ht="15" customHeight="1" x14ac:dyDescent="0.25">
      <c r="A51" s="52">
        <v>45748</v>
      </c>
      <c r="B51" s="53">
        <v>45777</v>
      </c>
      <c r="C51" s="55" t="s">
        <v>80</v>
      </c>
      <c r="D51" s="55" t="s">
        <v>81</v>
      </c>
      <c r="E51" s="55" t="s">
        <v>359</v>
      </c>
      <c r="F51" s="56" t="s">
        <v>14</v>
      </c>
      <c r="G51" s="59">
        <v>14</v>
      </c>
      <c r="H51" s="60">
        <v>170.7</v>
      </c>
      <c r="I51" s="58">
        <v>2389.7999999999997</v>
      </c>
      <c r="J51" s="52">
        <v>45778</v>
      </c>
      <c r="K51" s="53">
        <v>45808</v>
      </c>
      <c r="L51" s="55" t="s">
        <v>76</v>
      </c>
      <c r="M51" s="55" t="s">
        <v>77</v>
      </c>
      <c r="N51" s="55" t="s">
        <v>17</v>
      </c>
      <c r="O51" s="56" t="s">
        <v>420</v>
      </c>
      <c r="P51" s="84">
        <v>12</v>
      </c>
      <c r="Q51" s="85">
        <v>500</v>
      </c>
      <c r="R51" s="83">
        <f t="shared" si="0"/>
        <v>6000</v>
      </c>
      <c r="S51" s="52">
        <v>45809</v>
      </c>
      <c r="T51" s="53">
        <v>45838</v>
      </c>
      <c r="U51" s="55" t="s">
        <v>76</v>
      </c>
      <c r="V51" s="111" t="s">
        <v>77</v>
      </c>
      <c r="W51" s="55" t="s">
        <v>17</v>
      </c>
      <c r="X51" s="128" t="s">
        <v>420</v>
      </c>
      <c r="Y51" s="59">
        <v>12</v>
      </c>
      <c r="Z51" s="60">
        <v>500</v>
      </c>
      <c r="AA51" s="58">
        <f t="shared" si="1"/>
        <v>6000</v>
      </c>
    </row>
    <row r="52" spans="1:27" s="21" customFormat="1" ht="15" customHeight="1" x14ac:dyDescent="0.25">
      <c r="A52" s="52">
        <v>45748</v>
      </c>
      <c r="B52" s="53">
        <v>45777</v>
      </c>
      <c r="C52" s="55" t="s">
        <v>82</v>
      </c>
      <c r="D52" s="55" t="s">
        <v>83</v>
      </c>
      <c r="E52" s="55" t="s">
        <v>359</v>
      </c>
      <c r="F52" s="56" t="s">
        <v>14</v>
      </c>
      <c r="G52" s="59">
        <v>18</v>
      </c>
      <c r="H52" s="60">
        <v>485.85</v>
      </c>
      <c r="I52" s="58">
        <v>8745.3000000000011</v>
      </c>
      <c r="J52" s="52">
        <v>45778</v>
      </c>
      <c r="K52" s="53">
        <v>45808</v>
      </c>
      <c r="L52" s="55" t="s">
        <v>80</v>
      </c>
      <c r="M52" s="55" t="s">
        <v>81</v>
      </c>
      <c r="N52" s="55" t="s">
        <v>359</v>
      </c>
      <c r="O52" s="56" t="s">
        <v>14</v>
      </c>
      <c r="P52" s="84">
        <v>50</v>
      </c>
      <c r="Q52" s="85">
        <v>211.95</v>
      </c>
      <c r="R52" s="83">
        <f t="shared" si="0"/>
        <v>10597.5</v>
      </c>
      <c r="S52" s="52">
        <v>45809</v>
      </c>
      <c r="T52" s="53">
        <v>45838</v>
      </c>
      <c r="U52" s="55" t="s">
        <v>80</v>
      </c>
      <c r="V52" s="111" t="s">
        <v>81</v>
      </c>
      <c r="W52" s="55" t="s">
        <v>359</v>
      </c>
      <c r="X52" s="128" t="s">
        <v>14</v>
      </c>
      <c r="Y52" s="59">
        <v>12</v>
      </c>
      <c r="Z52" s="60">
        <v>170.7</v>
      </c>
      <c r="AA52" s="58">
        <f t="shared" si="1"/>
        <v>2048.3999999999996</v>
      </c>
    </row>
    <row r="53" spans="1:27" s="21" customFormat="1" ht="15" customHeight="1" x14ac:dyDescent="0.25">
      <c r="A53" s="52">
        <v>45748</v>
      </c>
      <c r="B53" s="53">
        <v>45777</v>
      </c>
      <c r="C53" s="55" t="s">
        <v>84</v>
      </c>
      <c r="D53" s="55" t="s">
        <v>85</v>
      </c>
      <c r="E53" s="55" t="s">
        <v>359</v>
      </c>
      <c r="F53" s="56" t="s">
        <v>14</v>
      </c>
      <c r="G53" s="59">
        <v>242</v>
      </c>
      <c r="H53" s="60">
        <v>390</v>
      </c>
      <c r="I53" s="58">
        <v>94380</v>
      </c>
      <c r="J53" s="52">
        <v>45778</v>
      </c>
      <c r="K53" s="53">
        <v>45808</v>
      </c>
      <c r="L53" s="55" t="s">
        <v>82</v>
      </c>
      <c r="M53" s="55" t="s">
        <v>83</v>
      </c>
      <c r="N53" s="55" t="s">
        <v>359</v>
      </c>
      <c r="O53" s="56" t="s">
        <v>14</v>
      </c>
      <c r="P53" s="84">
        <v>3</v>
      </c>
      <c r="Q53" s="85">
        <v>485.85</v>
      </c>
      <c r="R53" s="83">
        <f t="shared" si="0"/>
        <v>1457.5500000000002</v>
      </c>
      <c r="S53" s="52">
        <v>45809</v>
      </c>
      <c r="T53" s="53">
        <v>45838</v>
      </c>
      <c r="U53" s="55" t="s">
        <v>82</v>
      </c>
      <c r="V53" s="111" t="s">
        <v>83</v>
      </c>
      <c r="W53" s="55" t="s">
        <v>359</v>
      </c>
      <c r="X53" s="128" t="s">
        <v>14</v>
      </c>
      <c r="Y53" s="59">
        <v>49</v>
      </c>
      <c r="Z53" s="60">
        <v>485.85</v>
      </c>
      <c r="AA53" s="58">
        <f t="shared" si="1"/>
        <v>23806.65</v>
      </c>
    </row>
    <row r="54" spans="1:27" s="21" customFormat="1" ht="15" customHeight="1" x14ac:dyDescent="0.25">
      <c r="A54" s="52">
        <v>45748</v>
      </c>
      <c r="B54" s="53">
        <v>45777</v>
      </c>
      <c r="C54" s="55" t="s">
        <v>86</v>
      </c>
      <c r="D54" s="55" t="s">
        <v>87</v>
      </c>
      <c r="E54" s="55" t="s">
        <v>359</v>
      </c>
      <c r="F54" s="56" t="s">
        <v>88</v>
      </c>
      <c r="G54" s="59"/>
      <c r="H54" s="60">
        <v>23.9</v>
      </c>
      <c r="I54" s="58">
        <v>0</v>
      </c>
      <c r="J54" s="52">
        <v>45778</v>
      </c>
      <c r="K54" s="53">
        <v>45808</v>
      </c>
      <c r="L54" s="55" t="s">
        <v>84</v>
      </c>
      <c r="M54" s="55" t="s">
        <v>405</v>
      </c>
      <c r="N54" s="55" t="s">
        <v>359</v>
      </c>
      <c r="O54" s="56" t="s">
        <v>14</v>
      </c>
      <c r="P54" s="84">
        <v>130</v>
      </c>
      <c r="Q54" s="85">
        <v>390</v>
      </c>
      <c r="R54" s="83">
        <f t="shared" si="0"/>
        <v>50700</v>
      </c>
      <c r="S54" s="52">
        <v>45809</v>
      </c>
      <c r="T54" s="53">
        <v>45838</v>
      </c>
      <c r="U54" s="55" t="s">
        <v>84</v>
      </c>
      <c r="V54" s="111" t="s">
        <v>405</v>
      </c>
      <c r="W54" s="55" t="s">
        <v>359</v>
      </c>
      <c r="X54" s="128" t="s">
        <v>14</v>
      </c>
      <c r="Y54" s="59">
        <v>130</v>
      </c>
      <c r="Z54" s="60">
        <v>390</v>
      </c>
      <c r="AA54" s="58">
        <f t="shared" si="1"/>
        <v>50700</v>
      </c>
    </row>
    <row r="55" spans="1:27" s="21" customFormat="1" ht="15" customHeight="1" x14ac:dyDescent="0.25">
      <c r="A55" s="52">
        <v>45748</v>
      </c>
      <c r="B55" s="53">
        <v>45777</v>
      </c>
      <c r="C55" s="55" t="s">
        <v>89</v>
      </c>
      <c r="D55" s="55" t="s">
        <v>90</v>
      </c>
      <c r="E55" s="55" t="s">
        <v>17</v>
      </c>
      <c r="F55" s="56" t="s">
        <v>6</v>
      </c>
      <c r="G55" s="59">
        <v>8</v>
      </c>
      <c r="H55" s="60">
        <v>237.17</v>
      </c>
      <c r="I55" s="58">
        <v>1897.36</v>
      </c>
      <c r="J55" s="52">
        <v>45778</v>
      </c>
      <c r="K55" s="53">
        <v>45808</v>
      </c>
      <c r="L55" s="55" t="s">
        <v>86</v>
      </c>
      <c r="M55" s="55" t="s">
        <v>87</v>
      </c>
      <c r="N55" s="55" t="s">
        <v>359</v>
      </c>
      <c r="O55" s="56" t="s">
        <v>88</v>
      </c>
      <c r="P55" s="84">
        <v>332</v>
      </c>
      <c r="Q55" s="85">
        <v>26.32</v>
      </c>
      <c r="R55" s="83">
        <f t="shared" si="0"/>
        <v>8738.24</v>
      </c>
      <c r="S55" s="52">
        <v>45809</v>
      </c>
      <c r="T55" s="53">
        <v>45838</v>
      </c>
      <c r="U55" s="55" t="s">
        <v>86</v>
      </c>
      <c r="V55" s="111" t="s">
        <v>87</v>
      </c>
      <c r="W55" s="55" t="s">
        <v>359</v>
      </c>
      <c r="X55" s="128" t="s">
        <v>88</v>
      </c>
      <c r="Y55" s="59">
        <v>48</v>
      </c>
      <c r="Z55" s="60">
        <v>23.9</v>
      </c>
      <c r="AA55" s="58">
        <f t="shared" si="1"/>
        <v>1147.1999999999998</v>
      </c>
    </row>
    <row r="56" spans="1:27" s="21" customFormat="1" ht="15" customHeight="1" x14ac:dyDescent="0.25">
      <c r="A56" s="52">
        <v>45748</v>
      </c>
      <c r="B56" s="53">
        <v>45777</v>
      </c>
      <c r="C56" s="55" t="s">
        <v>91</v>
      </c>
      <c r="D56" s="55" t="s">
        <v>92</v>
      </c>
      <c r="E56" s="55" t="s">
        <v>64</v>
      </c>
      <c r="F56" s="56" t="s">
        <v>65</v>
      </c>
      <c r="G56" s="59">
        <v>625</v>
      </c>
      <c r="H56" s="60">
        <v>130</v>
      </c>
      <c r="I56" s="58">
        <v>81250</v>
      </c>
      <c r="J56" s="52">
        <v>45778</v>
      </c>
      <c r="K56" s="53">
        <v>45808</v>
      </c>
      <c r="L56" s="55" t="s">
        <v>89</v>
      </c>
      <c r="M56" s="55" t="s">
        <v>90</v>
      </c>
      <c r="N56" s="55" t="s">
        <v>359</v>
      </c>
      <c r="O56" s="56" t="s">
        <v>6</v>
      </c>
      <c r="P56" s="84">
        <v>7</v>
      </c>
      <c r="Q56" s="85">
        <v>237.17</v>
      </c>
      <c r="R56" s="83">
        <f t="shared" si="0"/>
        <v>1660.1899999999998</v>
      </c>
      <c r="S56" s="52">
        <v>45809</v>
      </c>
      <c r="T56" s="53">
        <v>45838</v>
      </c>
      <c r="U56" s="55" t="s">
        <v>89</v>
      </c>
      <c r="V56" s="111" t="s">
        <v>90</v>
      </c>
      <c r="W56" s="55" t="s">
        <v>17</v>
      </c>
      <c r="X56" s="128" t="s">
        <v>6</v>
      </c>
      <c r="Y56" s="59">
        <v>7</v>
      </c>
      <c r="Z56" s="60">
        <v>237.17</v>
      </c>
      <c r="AA56" s="58">
        <f t="shared" si="1"/>
        <v>1660.1899999999998</v>
      </c>
    </row>
    <row r="57" spans="1:27" s="21" customFormat="1" ht="15" customHeight="1" x14ac:dyDescent="0.25">
      <c r="A57" s="52">
        <v>45748</v>
      </c>
      <c r="B57" s="53">
        <v>45777</v>
      </c>
      <c r="C57" s="55" t="s">
        <v>93</v>
      </c>
      <c r="D57" s="55" t="s">
        <v>94</v>
      </c>
      <c r="E57" s="55" t="s">
        <v>359</v>
      </c>
      <c r="F57" s="56" t="s">
        <v>6</v>
      </c>
      <c r="G57" s="59">
        <v>43</v>
      </c>
      <c r="H57" s="60">
        <v>195</v>
      </c>
      <c r="I57" s="58">
        <v>8385</v>
      </c>
      <c r="J57" s="52">
        <v>45778</v>
      </c>
      <c r="K57" s="53">
        <v>45808</v>
      </c>
      <c r="L57" s="55" t="s">
        <v>91</v>
      </c>
      <c r="M57" s="55" t="s">
        <v>92</v>
      </c>
      <c r="N57" s="55" t="s">
        <v>64</v>
      </c>
      <c r="O57" s="56" t="s">
        <v>65</v>
      </c>
      <c r="P57" s="84">
        <v>650</v>
      </c>
      <c r="Q57" s="85">
        <v>130</v>
      </c>
      <c r="R57" s="83">
        <f t="shared" si="0"/>
        <v>84500</v>
      </c>
      <c r="S57" s="52">
        <v>45809</v>
      </c>
      <c r="T57" s="53">
        <v>45838</v>
      </c>
      <c r="U57" s="55" t="s">
        <v>91</v>
      </c>
      <c r="V57" s="111" t="s">
        <v>92</v>
      </c>
      <c r="W57" s="55" t="s">
        <v>64</v>
      </c>
      <c r="X57" s="128" t="s">
        <v>65</v>
      </c>
      <c r="Y57" s="59">
        <v>545</v>
      </c>
      <c r="Z57" s="60">
        <v>130</v>
      </c>
      <c r="AA57" s="58">
        <f t="shared" si="1"/>
        <v>70850</v>
      </c>
    </row>
    <row r="58" spans="1:27" s="21" customFormat="1" ht="15" customHeight="1" x14ac:dyDescent="0.25">
      <c r="A58" s="52">
        <v>45748</v>
      </c>
      <c r="B58" s="53">
        <v>45777</v>
      </c>
      <c r="C58" s="55" t="s">
        <v>95</v>
      </c>
      <c r="D58" s="55" t="s">
        <v>96</v>
      </c>
      <c r="E58" s="55" t="s">
        <v>17</v>
      </c>
      <c r="F58" s="56" t="s">
        <v>6</v>
      </c>
      <c r="G58" s="59">
        <v>4</v>
      </c>
      <c r="H58" s="60">
        <v>20</v>
      </c>
      <c r="I58" s="58">
        <v>80</v>
      </c>
      <c r="J58" s="52">
        <v>45778</v>
      </c>
      <c r="K58" s="53">
        <v>45808</v>
      </c>
      <c r="L58" s="55" t="s">
        <v>93</v>
      </c>
      <c r="M58" s="55" t="s">
        <v>94</v>
      </c>
      <c r="N58" s="55" t="s">
        <v>359</v>
      </c>
      <c r="O58" s="56" t="s">
        <v>6</v>
      </c>
      <c r="P58" s="84">
        <v>36</v>
      </c>
      <c r="Q58" s="85">
        <v>195</v>
      </c>
      <c r="R58" s="83">
        <f t="shared" si="0"/>
        <v>7020</v>
      </c>
      <c r="S58" s="52">
        <v>45809</v>
      </c>
      <c r="T58" s="53">
        <v>45838</v>
      </c>
      <c r="U58" s="55" t="s">
        <v>93</v>
      </c>
      <c r="V58" s="111" t="s">
        <v>94</v>
      </c>
      <c r="W58" s="55" t="s">
        <v>359</v>
      </c>
      <c r="X58" s="128" t="s">
        <v>6</v>
      </c>
      <c r="Y58" s="59">
        <v>28</v>
      </c>
      <c r="Z58" s="60">
        <v>195</v>
      </c>
      <c r="AA58" s="58">
        <f t="shared" si="1"/>
        <v>5460</v>
      </c>
    </row>
    <row r="59" spans="1:27" s="21" customFormat="1" ht="15" customHeight="1" x14ac:dyDescent="0.25">
      <c r="A59" s="52">
        <v>45748</v>
      </c>
      <c r="B59" s="53">
        <v>45777</v>
      </c>
      <c r="C59" s="55" t="s">
        <v>97</v>
      </c>
      <c r="D59" s="55" t="s">
        <v>98</v>
      </c>
      <c r="E59" s="55" t="s">
        <v>17</v>
      </c>
      <c r="F59" s="56" t="s">
        <v>6</v>
      </c>
      <c r="G59" s="59">
        <v>7</v>
      </c>
      <c r="H59" s="60">
        <v>10</v>
      </c>
      <c r="I59" s="58">
        <v>70</v>
      </c>
      <c r="J59" s="52">
        <v>45778</v>
      </c>
      <c r="K59" s="53">
        <v>45808</v>
      </c>
      <c r="L59" s="55" t="s">
        <v>95</v>
      </c>
      <c r="M59" s="55" t="s">
        <v>96</v>
      </c>
      <c r="N59" s="55" t="s">
        <v>17</v>
      </c>
      <c r="O59" s="56" t="s">
        <v>29</v>
      </c>
      <c r="P59" s="84">
        <v>8</v>
      </c>
      <c r="Q59" s="85">
        <v>20</v>
      </c>
      <c r="R59" s="83">
        <f t="shared" si="0"/>
        <v>160</v>
      </c>
      <c r="S59" s="52">
        <v>45809</v>
      </c>
      <c r="T59" s="53">
        <v>45838</v>
      </c>
      <c r="U59" s="55" t="s">
        <v>95</v>
      </c>
      <c r="V59" s="111" t="s">
        <v>96</v>
      </c>
      <c r="W59" s="55" t="s">
        <v>17</v>
      </c>
      <c r="X59" s="128" t="s">
        <v>29</v>
      </c>
      <c r="Y59" s="59">
        <v>1</v>
      </c>
      <c r="Z59" s="60">
        <v>20</v>
      </c>
      <c r="AA59" s="58">
        <f t="shared" si="1"/>
        <v>20</v>
      </c>
    </row>
    <row r="60" spans="1:27" s="21" customFormat="1" ht="15" customHeight="1" x14ac:dyDescent="0.25">
      <c r="A60" s="52">
        <v>45748</v>
      </c>
      <c r="B60" s="53">
        <v>45777</v>
      </c>
      <c r="C60" s="55" t="s">
        <v>99</v>
      </c>
      <c r="D60" s="55" t="s">
        <v>100</v>
      </c>
      <c r="E60" s="55" t="s">
        <v>359</v>
      </c>
      <c r="F60" s="56" t="s">
        <v>6</v>
      </c>
      <c r="G60" s="59">
        <v>250</v>
      </c>
      <c r="H60" s="60">
        <v>22.6</v>
      </c>
      <c r="I60" s="58">
        <v>5650</v>
      </c>
      <c r="J60" s="52">
        <v>45778</v>
      </c>
      <c r="K60" s="53">
        <v>45808</v>
      </c>
      <c r="L60" s="55" t="s">
        <v>97</v>
      </c>
      <c r="M60" s="55" t="s">
        <v>98</v>
      </c>
      <c r="N60" s="55" t="s">
        <v>17</v>
      </c>
      <c r="O60" s="56" t="s">
        <v>6</v>
      </c>
      <c r="P60" s="84">
        <v>0</v>
      </c>
      <c r="Q60" s="85">
        <v>10</v>
      </c>
      <c r="R60" s="83">
        <f t="shared" si="0"/>
        <v>0</v>
      </c>
      <c r="S60" s="52">
        <v>45809</v>
      </c>
      <c r="T60" s="53">
        <v>45838</v>
      </c>
      <c r="U60" s="55" t="s">
        <v>97</v>
      </c>
      <c r="V60" s="111" t="s">
        <v>98</v>
      </c>
      <c r="W60" s="55" t="s">
        <v>17</v>
      </c>
      <c r="X60" s="128" t="s">
        <v>6</v>
      </c>
      <c r="Y60" s="59">
        <v>0</v>
      </c>
      <c r="Z60" s="60">
        <v>10</v>
      </c>
      <c r="AA60" s="58">
        <f t="shared" si="1"/>
        <v>0</v>
      </c>
    </row>
    <row r="61" spans="1:27" s="21" customFormat="1" ht="15" customHeight="1" x14ac:dyDescent="0.25">
      <c r="A61" s="52">
        <v>45748</v>
      </c>
      <c r="B61" s="53">
        <v>45777</v>
      </c>
      <c r="C61" s="55" t="s">
        <v>101</v>
      </c>
      <c r="D61" s="55" t="s">
        <v>102</v>
      </c>
      <c r="E61" s="55" t="s">
        <v>359</v>
      </c>
      <c r="F61" s="56" t="s">
        <v>9</v>
      </c>
      <c r="G61" s="59">
        <v>2</v>
      </c>
      <c r="H61" s="60">
        <v>220</v>
      </c>
      <c r="I61" s="58">
        <v>440</v>
      </c>
      <c r="J61" s="52">
        <v>45778</v>
      </c>
      <c r="K61" s="53">
        <v>45808</v>
      </c>
      <c r="L61" s="55" t="s">
        <v>99</v>
      </c>
      <c r="M61" s="55" t="s">
        <v>100</v>
      </c>
      <c r="N61" s="55" t="s">
        <v>359</v>
      </c>
      <c r="O61" s="56" t="s">
        <v>6</v>
      </c>
      <c r="P61" s="84">
        <v>250</v>
      </c>
      <c r="Q61" s="85">
        <v>22.6</v>
      </c>
      <c r="R61" s="83">
        <f t="shared" si="0"/>
        <v>5650</v>
      </c>
      <c r="S61" s="52">
        <v>45809</v>
      </c>
      <c r="T61" s="53">
        <v>45838</v>
      </c>
      <c r="U61" s="55" t="s">
        <v>99</v>
      </c>
      <c r="V61" s="111" t="s">
        <v>100</v>
      </c>
      <c r="W61" s="55" t="s">
        <v>359</v>
      </c>
      <c r="X61" s="128" t="s">
        <v>6</v>
      </c>
      <c r="Y61" s="59">
        <v>200</v>
      </c>
      <c r="Z61" s="60">
        <v>22.6</v>
      </c>
      <c r="AA61" s="58">
        <f t="shared" si="1"/>
        <v>4520</v>
      </c>
    </row>
    <row r="62" spans="1:27" s="21" customFormat="1" ht="15" customHeight="1" x14ac:dyDescent="0.25">
      <c r="A62" s="52">
        <v>45748</v>
      </c>
      <c r="B62" s="53">
        <v>45777</v>
      </c>
      <c r="C62" s="55" t="s">
        <v>103</v>
      </c>
      <c r="D62" s="55" t="s">
        <v>104</v>
      </c>
      <c r="E62" s="55" t="s">
        <v>359</v>
      </c>
      <c r="F62" s="56" t="s">
        <v>6</v>
      </c>
      <c r="G62" s="59">
        <v>450</v>
      </c>
      <c r="H62" s="60">
        <v>16.91</v>
      </c>
      <c r="I62" s="58">
        <v>7609.5</v>
      </c>
      <c r="J62" s="52">
        <v>45778</v>
      </c>
      <c r="K62" s="53">
        <v>45808</v>
      </c>
      <c r="L62" s="55" t="s">
        <v>101</v>
      </c>
      <c r="M62" s="55" t="s">
        <v>102</v>
      </c>
      <c r="N62" s="55" t="s">
        <v>359</v>
      </c>
      <c r="O62" s="56" t="s">
        <v>6</v>
      </c>
      <c r="P62" s="84">
        <v>2</v>
      </c>
      <c r="Q62" s="85">
        <v>220</v>
      </c>
      <c r="R62" s="83">
        <f t="shared" si="0"/>
        <v>440</v>
      </c>
      <c r="S62" s="52">
        <v>45809</v>
      </c>
      <c r="T62" s="53">
        <v>45838</v>
      </c>
      <c r="U62" s="55" t="s">
        <v>101</v>
      </c>
      <c r="V62" s="111" t="s">
        <v>102</v>
      </c>
      <c r="W62" s="55" t="s">
        <v>359</v>
      </c>
      <c r="X62" s="128" t="s">
        <v>6</v>
      </c>
      <c r="Y62" s="59">
        <v>2</v>
      </c>
      <c r="Z62" s="60">
        <v>220</v>
      </c>
      <c r="AA62" s="58">
        <f t="shared" si="1"/>
        <v>440</v>
      </c>
    </row>
    <row r="63" spans="1:27" s="21" customFormat="1" ht="15" customHeight="1" x14ac:dyDescent="0.25">
      <c r="A63" s="52">
        <v>45748</v>
      </c>
      <c r="B63" s="53">
        <v>45777</v>
      </c>
      <c r="C63" s="55" t="s">
        <v>105</v>
      </c>
      <c r="D63" s="55" t="s">
        <v>106</v>
      </c>
      <c r="E63" s="55" t="s">
        <v>17</v>
      </c>
      <c r="F63" s="56" t="s">
        <v>29</v>
      </c>
      <c r="G63" s="59">
        <v>350</v>
      </c>
      <c r="H63" s="60">
        <v>77.77</v>
      </c>
      <c r="I63" s="58">
        <v>27219.5</v>
      </c>
      <c r="J63" s="52">
        <v>45778</v>
      </c>
      <c r="K63" s="53">
        <v>45808</v>
      </c>
      <c r="L63" s="55" t="s">
        <v>103</v>
      </c>
      <c r="M63" s="55" t="s">
        <v>104</v>
      </c>
      <c r="N63" s="55" t="s">
        <v>359</v>
      </c>
      <c r="O63" s="56" t="s">
        <v>6</v>
      </c>
      <c r="P63" s="84">
        <v>480</v>
      </c>
      <c r="Q63" s="85">
        <v>16.91</v>
      </c>
      <c r="R63" s="83">
        <f t="shared" si="0"/>
        <v>8116.8</v>
      </c>
      <c r="S63" s="52">
        <v>45809</v>
      </c>
      <c r="T63" s="53">
        <v>45838</v>
      </c>
      <c r="U63" s="55" t="s">
        <v>103</v>
      </c>
      <c r="V63" s="111" t="s">
        <v>104</v>
      </c>
      <c r="W63" s="55" t="s">
        <v>359</v>
      </c>
      <c r="X63" s="128" t="s">
        <v>6</v>
      </c>
      <c r="Y63" s="59">
        <v>445</v>
      </c>
      <c r="Z63" s="60">
        <v>16.91</v>
      </c>
      <c r="AA63" s="58">
        <f t="shared" si="1"/>
        <v>7524.95</v>
      </c>
    </row>
    <row r="64" spans="1:27" s="21" customFormat="1" ht="15" customHeight="1" x14ac:dyDescent="0.25">
      <c r="A64" s="52">
        <v>45748</v>
      </c>
      <c r="B64" s="53">
        <v>45777</v>
      </c>
      <c r="C64" s="55" t="s">
        <v>107</v>
      </c>
      <c r="D64" s="55" t="s">
        <v>108</v>
      </c>
      <c r="E64" s="55" t="s">
        <v>359</v>
      </c>
      <c r="F64" s="56" t="s">
        <v>109</v>
      </c>
      <c r="G64" s="59">
        <v>190</v>
      </c>
      <c r="H64" s="60">
        <v>112</v>
      </c>
      <c r="I64" s="58">
        <v>21280</v>
      </c>
      <c r="J64" s="52">
        <v>45778</v>
      </c>
      <c r="K64" s="53">
        <v>45808</v>
      </c>
      <c r="L64" s="55" t="s">
        <v>105</v>
      </c>
      <c r="M64" s="55" t="s">
        <v>106</v>
      </c>
      <c r="N64" s="55" t="s">
        <v>17</v>
      </c>
      <c r="O64" s="56" t="s">
        <v>29</v>
      </c>
      <c r="P64" s="84">
        <v>380</v>
      </c>
      <c r="Q64" s="87">
        <v>77.77</v>
      </c>
      <c r="R64" s="83">
        <f t="shared" si="0"/>
        <v>29552.6</v>
      </c>
      <c r="S64" s="52">
        <v>45809</v>
      </c>
      <c r="T64" s="53">
        <v>45838</v>
      </c>
      <c r="U64" s="55" t="s">
        <v>105</v>
      </c>
      <c r="V64" s="111" t="s">
        <v>106</v>
      </c>
      <c r="W64" s="55" t="s">
        <v>17</v>
      </c>
      <c r="X64" s="128" t="s">
        <v>29</v>
      </c>
      <c r="Y64" s="59">
        <v>365</v>
      </c>
      <c r="Z64" s="60">
        <v>77.77</v>
      </c>
      <c r="AA64" s="58">
        <f t="shared" si="1"/>
        <v>28386.05</v>
      </c>
    </row>
    <row r="65" spans="1:27" s="21" customFormat="1" ht="15" customHeight="1" x14ac:dyDescent="0.25">
      <c r="A65" s="52">
        <v>45748</v>
      </c>
      <c r="B65" s="53">
        <v>45777</v>
      </c>
      <c r="C65" s="55" t="s">
        <v>110</v>
      </c>
      <c r="D65" s="55" t="s">
        <v>111</v>
      </c>
      <c r="E65" s="55" t="s">
        <v>359</v>
      </c>
      <c r="F65" s="56" t="s">
        <v>6</v>
      </c>
      <c r="G65" s="59">
        <v>27</v>
      </c>
      <c r="H65" s="60">
        <v>300</v>
      </c>
      <c r="I65" s="58">
        <v>8100</v>
      </c>
      <c r="J65" s="52">
        <v>45778</v>
      </c>
      <c r="K65" s="53">
        <v>45808</v>
      </c>
      <c r="L65" s="55" t="s">
        <v>107</v>
      </c>
      <c r="M65" s="55" t="s">
        <v>108</v>
      </c>
      <c r="N65" s="55" t="s">
        <v>17</v>
      </c>
      <c r="O65" s="56" t="s">
        <v>109</v>
      </c>
      <c r="P65" s="84">
        <v>80</v>
      </c>
      <c r="Q65" s="85">
        <v>112</v>
      </c>
      <c r="R65" s="83">
        <f t="shared" si="0"/>
        <v>8960</v>
      </c>
      <c r="S65" s="52">
        <v>45809</v>
      </c>
      <c r="T65" s="53">
        <v>45838</v>
      </c>
      <c r="U65" s="55" t="s">
        <v>107</v>
      </c>
      <c r="V65" s="111" t="s">
        <v>108</v>
      </c>
      <c r="W65" s="55" t="s">
        <v>17</v>
      </c>
      <c r="X65" s="128" t="s">
        <v>109</v>
      </c>
      <c r="Y65" s="59">
        <v>180</v>
      </c>
      <c r="Z65" s="60">
        <v>1005</v>
      </c>
      <c r="AA65" s="58">
        <f t="shared" si="1"/>
        <v>180900</v>
      </c>
    </row>
    <row r="66" spans="1:27" s="21" customFormat="1" ht="15" customHeight="1" x14ac:dyDescent="0.25">
      <c r="A66" s="52">
        <v>45748</v>
      </c>
      <c r="B66" s="53">
        <v>45777</v>
      </c>
      <c r="C66" s="55" t="s">
        <v>112</v>
      </c>
      <c r="D66" s="55" t="s">
        <v>113</v>
      </c>
      <c r="E66" s="55" t="s">
        <v>64</v>
      </c>
      <c r="F66" s="56" t="s">
        <v>65</v>
      </c>
      <c r="G66" s="59">
        <v>30</v>
      </c>
      <c r="H66" s="60">
        <v>112</v>
      </c>
      <c r="I66" s="58">
        <v>3360</v>
      </c>
      <c r="J66" s="52">
        <v>45778</v>
      </c>
      <c r="K66" s="53">
        <v>45808</v>
      </c>
      <c r="L66" s="55" t="s">
        <v>110</v>
      </c>
      <c r="M66" s="55" t="s">
        <v>111</v>
      </c>
      <c r="N66" s="55" t="s">
        <v>359</v>
      </c>
      <c r="O66" s="56" t="s">
        <v>6</v>
      </c>
      <c r="P66" s="84">
        <v>0</v>
      </c>
      <c r="Q66" s="85">
        <v>300</v>
      </c>
      <c r="R66" s="83">
        <f t="shared" si="0"/>
        <v>0</v>
      </c>
      <c r="S66" s="52">
        <v>45809</v>
      </c>
      <c r="T66" s="53">
        <v>45838</v>
      </c>
      <c r="U66" s="55" t="s">
        <v>110</v>
      </c>
      <c r="V66" s="111" t="s">
        <v>111</v>
      </c>
      <c r="W66" s="55" t="s">
        <v>359</v>
      </c>
      <c r="X66" s="128" t="s">
        <v>6</v>
      </c>
      <c r="Y66" s="59">
        <v>0</v>
      </c>
      <c r="Z66" s="60">
        <v>300</v>
      </c>
      <c r="AA66" s="58">
        <f t="shared" si="1"/>
        <v>0</v>
      </c>
    </row>
    <row r="67" spans="1:27" s="21" customFormat="1" ht="15" customHeight="1" x14ac:dyDescent="0.25">
      <c r="A67" s="52">
        <v>45748</v>
      </c>
      <c r="B67" s="53">
        <v>45777</v>
      </c>
      <c r="C67" s="55" t="s">
        <v>114</v>
      </c>
      <c r="D67" s="55" t="s">
        <v>115</v>
      </c>
      <c r="E67" s="55" t="s">
        <v>64</v>
      </c>
      <c r="F67" s="56" t="s">
        <v>65</v>
      </c>
      <c r="G67" s="59">
        <v>75</v>
      </c>
      <c r="H67" s="60">
        <v>160</v>
      </c>
      <c r="I67" s="58">
        <v>12000</v>
      </c>
      <c r="J67" s="52">
        <v>45778</v>
      </c>
      <c r="K67" s="53">
        <v>45808</v>
      </c>
      <c r="L67" s="55" t="s">
        <v>112</v>
      </c>
      <c r="M67" s="55" t="s">
        <v>113</v>
      </c>
      <c r="N67" s="55" t="s">
        <v>64</v>
      </c>
      <c r="O67" s="56" t="s">
        <v>65</v>
      </c>
      <c r="P67" s="84">
        <v>5</v>
      </c>
      <c r="Q67" s="85">
        <v>112</v>
      </c>
      <c r="R67" s="83">
        <f t="shared" si="0"/>
        <v>560</v>
      </c>
      <c r="S67" s="52">
        <v>45809</v>
      </c>
      <c r="T67" s="53">
        <v>45838</v>
      </c>
      <c r="U67" s="55" t="s">
        <v>112</v>
      </c>
      <c r="V67" s="111" t="s">
        <v>113</v>
      </c>
      <c r="W67" s="55" t="s">
        <v>64</v>
      </c>
      <c r="X67" s="128" t="s">
        <v>65</v>
      </c>
      <c r="Y67" s="59">
        <v>19</v>
      </c>
      <c r="Z67" s="60">
        <v>0</v>
      </c>
      <c r="AA67" s="58">
        <f t="shared" si="1"/>
        <v>0</v>
      </c>
    </row>
    <row r="68" spans="1:27" s="21" customFormat="1" ht="15" customHeight="1" x14ac:dyDescent="0.25">
      <c r="A68" s="52">
        <v>45748</v>
      </c>
      <c r="B68" s="53">
        <v>45777</v>
      </c>
      <c r="C68" s="55" t="s">
        <v>116</v>
      </c>
      <c r="D68" s="55" t="s">
        <v>117</v>
      </c>
      <c r="E68" s="55" t="s">
        <v>64</v>
      </c>
      <c r="F68" s="56" t="s">
        <v>65</v>
      </c>
      <c r="G68" s="59">
        <v>75</v>
      </c>
      <c r="H68" s="60">
        <v>165</v>
      </c>
      <c r="I68" s="58">
        <v>12375</v>
      </c>
      <c r="J68" s="52">
        <v>45778</v>
      </c>
      <c r="K68" s="53">
        <v>45808</v>
      </c>
      <c r="L68" s="55" t="s">
        <v>114</v>
      </c>
      <c r="M68" s="55" t="s">
        <v>115</v>
      </c>
      <c r="N68" s="55" t="s">
        <v>64</v>
      </c>
      <c r="O68" s="56" t="s">
        <v>65</v>
      </c>
      <c r="P68" s="84">
        <v>0</v>
      </c>
      <c r="Q68" s="85">
        <v>160</v>
      </c>
      <c r="R68" s="83">
        <f t="shared" si="0"/>
        <v>0</v>
      </c>
      <c r="S68" s="52">
        <v>45809</v>
      </c>
      <c r="T68" s="53">
        <v>45838</v>
      </c>
      <c r="U68" s="55" t="s">
        <v>114</v>
      </c>
      <c r="V68" s="111" t="s">
        <v>115</v>
      </c>
      <c r="W68" s="55" t="s">
        <v>64</v>
      </c>
      <c r="X68" s="128" t="s">
        <v>65</v>
      </c>
      <c r="Y68" s="59">
        <v>0</v>
      </c>
      <c r="Z68" s="60">
        <v>160</v>
      </c>
      <c r="AA68" s="58">
        <f t="shared" si="1"/>
        <v>0</v>
      </c>
    </row>
    <row r="69" spans="1:27" s="21" customFormat="1" ht="15" customHeight="1" x14ac:dyDescent="0.25">
      <c r="A69" s="52">
        <v>45748</v>
      </c>
      <c r="B69" s="53">
        <v>45777</v>
      </c>
      <c r="C69" s="55" t="s">
        <v>118</v>
      </c>
      <c r="D69" s="55" t="s">
        <v>119</v>
      </c>
      <c r="E69" s="55" t="s">
        <v>359</v>
      </c>
      <c r="F69" s="56" t="s">
        <v>6</v>
      </c>
      <c r="G69" s="59">
        <v>15000</v>
      </c>
      <c r="H69" s="60">
        <v>1.3</v>
      </c>
      <c r="I69" s="58">
        <v>19500</v>
      </c>
      <c r="J69" s="52">
        <v>45778</v>
      </c>
      <c r="K69" s="53">
        <v>45808</v>
      </c>
      <c r="L69" s="55" t="s">
        <v>116</v>
      </c>
      <c r="M69" s="55" t="s">
        <v>117</v>
      </c>
      <c r="N69" s="55" t="s">
        <v>64</v>
      </c>
      <c r="O69" s="56" t="s">
        <v>65</v>
      </c>
      <c r="P69" s="84">
        <v>60</v>
      </c>
      <c r="Q69" s="85">
        <v>165</v>
      </c>
      <c r="R69" s="83">
        <f t="shared" si="0"/>
        <v>9900</v>
      </c>
      <c r="S69" s="52">
        <v>45809</v>
      </c>
      <c r="T69" s="53">
        <v>45838</v>
      </c>
      <c r="U69" s="55" t="s">
        <v>116</v>
      </c>
      <c r="V69" s="111" t="s">
        <v>117</v>
      </c>
      <c r="W69" s="55" t="s">
        <v>64</v>
      </c>
      <c r="X69" s="128" t="s">
        <v>65</v>
      </c>
      <c r="Y69" s="59">
        <v>12</v>
      </c>
      <c r="Z69" s="60">
        <v>165</v>
      </c>
      <c r="AA69" s="58">
        <f t="shared" si="1"/>
        <v>1980</v>
      </c>
    </row>
    <row r="70" spans="1:27" s="21" customFormat="1" ht="15" customHeight="1" x14ac:dyDescent="0.25">
      <c r="A70" s="52">
        <v>45748</v>
      </c>
      <c r="B70" s="53">
        <v>45777</v>
      </c>
      <c r="C70" s="55" t="s">
        <v>120</v>
      </c>
      <c r="D70" s="55" t="s">
        <v>121</v>
      </c>
      <c r="E70" s="55" t="s">
        <v>359</v>
      </c>
      <c r="F70" s="56" t="s">
        <v>6</v>
      </c>
      <c r="G70" s="59"/>
      <c r="H70" s="60">
        <v>7.5</v>
      </c>
      <c r="I70" s="58">
        <v>0</v>
      </c>
      <c r="J70" s="52">
        <v>45778</v>
      </c>
      <c r="K70" s="53">
        <v>45808</v>
      </c>
      <c r="L70" s="55" t="s">
        <v>118</v>
      </c>
      <c r="M70" s="55" t="s">
        <v>119</v>
      </c>
      <c r="N70" s="55" t="s">
        <v>359</v>
      </c>
      <c r="O70" s="56" t="s">
        <v>6</v>
      </c>
      <c r="P70" s="84">
        <v>12100</v>
      </c>
      <c r="Q70" s="85">
        <v>1.3</v>
      </c>
      <c r="R70" s="83">
        <f t="shared" si="0"/>
        <v>15730</v>
      </c>
      <c r="S70" s="52">
        <v>45809</v>
      </c>
      <c r="T70" s="53">
        <v>45838</v>
      </c>
      <c r="U70" s="55" t="s">
        <v>118</v>
      </c>
      <c r="V70" s="111" t="s">
        <v>119</v>
      </c>
      <c r="W70" s="55" t="s">
        <v>359</v>
      </c>
      <c r="X70" s="128" t="s">
        <v>6</v>
      </c>
      <c r="Y70" s="59">
        <v>12100</v>
      </c>
      <c r="Z70" s="60">
        <v>1.3</v>
      </c>
      <c r="AA70" s="58">
        <f t="shared" si="1"/>
        <v>15730</v>
      </c>
    </row>
    <row r="71" spans="1:27" s="21" customFormat="1" ht="15" customHeight="1" x14ac:dyDescent="0.25">
      <c r="A71" s="52">
        <v>45748</v>
      </c>
      <c r="B71" s="53">
        <v>45777</v>
      </c>
      <c r="C71" s="55" t="s">
        <v>122</v>
      </c>
      <c r="D71" s="55" t="s">
        <v>123</v>
      </c>
      <c r="E71" s="55" t="s">
        <v>359</v>
      </c>
      <c r="F71" s="56" t="s">
        <v>6</v>
      </c>
      <c r="G71" s="59">
        <v>14000</v>
      </c>
      <c r="H71" s="60">
        <v>14.2</v>
      </c>
      <c r="I71" s="58">
        <v>198800</v>
      </c>
      <c r="J71" s="52">
        <v>45778</v>
      </c>
      <c r="K71" s="53">
        <v>45808</v>
      </c>
      <c r="L71" s="55" t="s">
        <v>120</v>
      </c>
      <c r="M71" s="55" t="s">
        <v>121</v>
      </c>
      <c r="N71" s="55" t="s">
        <v>359</v>
      </c>
      <c r="O71" s="56" t="s">
        <v>6</v>
      </c>
      <c r="P71" s="84">
        <v>16500</v>
      </c>
      <c r="Q71" s="85">
        <v>7.95</v>
      </c>
      <c r="R71" s="83">
        <f t="shared" si="0"/>
        <v>131175</v>
      </c>
      <c r="S71" s="52">
        <v>45809</v>
      </c>
      <c r="T71" s="53">
        <v>45838</v>
      </c>
      <c r="U71" s="55" t="s">
        <v>120</v>
      </c>
      <c r="V71" s="111" t="s">
        <v>121</v>
      </c>
      <c r="W71" s="55" t="s">
        <v>359</v>
      </c>
      <c r="X71" s="128" t="s">
        <v>6</v>
      </c>
      <c r="Y71" s="59">
        <v>1200</v>
      </c>
      <c r="Z71" s="60">
        <v>7.5</v>
      </c>
      <c r="AA71" s="58">
        <f t="shared" si="1"/>
        <v>9000</v>
      </c>
    </row>
    <row r="72" spans="1:27" s="21" customFormat="1" ht="15" customHeight="1" x14ac:dyDescent="0.25">
      <c r="A72" s="52">
        <v>45748</v>
      </c>
      <c r="B72" s="53">
        <v>45777</v>
      </c>
      <c r="C72" s="55" t="s">
        <v>124</v>
      </c>
      <c r="D72" s="55" t="s">
        <v>125</v>
      </c>
      <c r="E72" s="55" t="s">
        <v>359</v>
      </c>
      <c r="F72" s="56" t="s">
        <v>6</v>
      </c>
      <c r="G72" s="59">
        <v>16600</v>
      </c>
      <c r="H72" s="60">
        <v>13.99</v>
      </c>
      <c r="I72" s="58">
        <v>232234</v>
      </c>
      <c r="J72" s="52">
        <v>45778</v>
      </c>
      <c r="K72" s="53">
        <v>45808</v>
      </c>
      <c r="L72" s="55" t="s">
        <v>122</v>
      </c>
      <c r="M72" s="55" t="s">
        <v>123</v>
      </c>
      <c r="N72" s="55" t="s">
        <v>359</v>
      </c>
      <c r="O72" s="56" t="s">
        <v>6</v>
      </c>
      <c r="P72" s="84">
        <v>8100</v>
      </c>
      <c r="Q72" s="85">
        <v>14.2</v>
      </c>
      <c r="R72" s="83">
        <f t="shared" si="0"/>
        <v>115020</v>
      </c>
      <c r="S72" s="52">
        <v>45809</v>
      </c>
      <c r="T72" s="53">
        <v>45838</v>
      </c>
      <c r="U72" s="55" t="s">
        <v>122</v>
      </c>
      <c r="V72" s="111" t="s">
        <v>123</v>
      </c>
      <c r="W72" s="55" t="s">
        <v>359</v>
      </c>
      <c r="X72" s="128" t="s">
        <v>6</v>
      </c>
      <c r="Y72" s="59">
        <v>8100</v>
      </c>
      <c r="Z72" s="60">
        <v>14.2</v>
      </c>
      <c r="AA72" s="58">
        <f t="shared" si="1"/>
        <v>115020</v>
      </c>
    </row>
    <row r="73" spans="1:27" s="21" customFormat="1" ht="15" customHeight="1" x14ac:dyDescent="0.25">
      <c r="A73" s="52">
        <v>45748</v>
      </c>
      <c r="B73" s="53">
        <v>45777</v>
      </c>
      <c r="C73" s="55" t="s">
        <v>372</v>
      </c>
      <c r="D73" s="55" t="s">
        <v>373</v>
      </c>
      <c r="E73" s="55" t="s">
        <v>359</v>
      </c>
      <c r="F73" s="56" t="s">
        <v>20</v>
      </c>
      <c r="G73" s="59">
        <v>8000</v>
      </c>
      <c r="H73" s="60">
        <v>4.5</v>
      </c>
      <c r="I73" s="58">
        <v>36000</v>
      </c>
      <c r="J73" s="52">
        <v>45778</v>
      </c>
      <c r="K73" s="53">
        <v>45808</v>
      </c>
      <c r="L73" s="55" t="s">
        <v>372</v>
      </c>
      <c r="M73" s="55" t="s">
        <v>406</v>
      </c>
      <c r="N73" s="55" t="s">
        <v>359</v>
      </c>
      <c r="O73" s="56" t="s">
        <v>20</v>
      </c>
      <c r="P73" s="84">
        <v>29500</v>
      </c>
      <c r="Q73" s="85">
        <v>11.2</v>
      </c>
      <c r="R73" s="83">
        <f t="shared" si="0"/>
        <v>330400</v>
      </c>
      <c r="S73" s="52">
        <v>45809</v>
      </c>
      <c r="T73" s="53">
        <v>45838</v>
      </c>
      <c r="U73" s="55" t="s">
        <v>372</v>
      </c>
      <c r="V73" s="111" t="s">
        <v>425</v>
      </c>
      <c r="W73" s="55" t="s">
        <v>359</v>
      </c>
      <c r="X73" s="128" t="s">
        <v>20</v>
      </c>
      <c r="Y73" s="59">
        <v>16900</v>
      </c>
      <c r="Z73" s="60">
        <v>4.5</v>
      </c>
      <c r="AA73" s="58">
        <f t="shared" si="1"/>
        <v>76050</v>
      </c>
    </row>
    <row r="74" spans="1:27" s="21" customFormat="1" ht="15" customHeight="1" x14ac:dyDescent="0.25">
      <c r="A74" s="52">
        <v>45748</v>
      </c>
      <c r="B74" s="53">
        <v>45777</v>
      </c>
      <c r="C74" s="55" t="s">
        <v>126</v>
      </c>
      <c r="D74" s="55" t="s">
        <v>127</v>
      </c>
      <c r="E74" s="55" t="s">
        <v>359</v>
      </c>
      <c r="F74" s="56" t="s">
        <v>14</v>
      </c>
      <c r="G74" s="59"/>
      <c r="H74" s="60">
        <v>549</v>
      </c>
      <c r="I74" s="58">
        <v>0</v>
      </c>
      <c r="J74" s="52">
        <v>45778</v>
      </c>
      <c r="K74" s="53">
        <v>45808</v>
      </c>
      <c r="L74" s="55" t="s">
        <v>124</v>
      </c>
      <c r="M74" s="55" t="s">
        <v>125</v>
      </c>
      <c r="N74" s="55" t="s">
        <v>17</v>
      </c>
      <c r="O74" s="56" t="s">
        <v>6</v>
      </c>
      <c r="P74" s="84">
        <v>13500</v>
      </c>
      <c r="Q74" s="85">
        <v>13.99</v>
      </c>
      <c r="R74" s="83">
        <f t="shared" si="0"/>
        <v>188865</v>
      </c>
      <c r="S74" s="52">
        <v>45809</v>
      </c>
      <c r="T74" s="53">
        <v>45838</v>
      </c>
      <c r="U74" s="55" t="s">
        <v>124</v>
      </c>
      <c r="V74" s="111" t="s">
        <v>125</v>
      </c>
      <c r="W74" s="55" t="s">
        <v>17</v>
      </c>
      <c r="X74" s="128" t="s">
        <v>6</v>
      </c>
      <c r="Y74" s="59">
        <v>5100</v>
      </c>
      <c r="Z74" s="60">
        <v>13.99</v>
      </c>
      <c r="AA74" s="58">
        <f t="shared" si="1"/>
        <v>71349</v>
      </c>
    </row>
    <row r="75" spans="1:27" s="21" customFormat="1" ht="15" customHeight="1" x14ac:dyDescent="0.25">
      <c r="A75" s="52">
        <v>45748</v>
      </c>
      <c r="B75" s="53">
        <v>45777</v>
      </c>
      <c r="C75" s="55" t="s">
        <v>128</v>
      </c>
      <c r="D75" s="55" t="s">
        <v>129</v>
      </c>
      <c r="E75" s="55" t="s">
        <v>17</v>
      </c>
      <c r="F75" s="56" t="s">
        <v>130</v>
      </c>
      <c r="G75" s="59">
        <v>16</v>
      </c>
      <c r="H75" s="60">
        <v>115.67</v>
      </c>
      <c r="I75" s="58">
        <v>1850.72</v>
      </c>
      <c r="J75" s="52">
        <v>45778</v>
      </c>
      <c r="K75" s="53">
        <v>45808</v>
      </c>
      <c r="L75" s="55" t="s">
        <v>126</v>
      </c>
      <c r="M75" s="55" t="s">
        <v>127</v>
      </c>
      <c r="N75" s="55" t="s">
        <v>17</v>
      </c>
      <c r="O75" s="56" t="s">
        <v>14</v>
      </c>
      <c r="P75" s="86">
        <v>0</v>
      </c>
      <c r="Q75" s="87">
        <v>549</v>
      </c>
      <c r="R75" s="83">
        <f t="shared" si="0"/>
        <v>0</v>
      </c>
      <c r="S75" s="52">
        <v>45809</v>
      </c>
      <c r="T75" s="53">
        <v>45838</v>
      </c>
      <c r="U75" s="55" t="s">
        <v>126</v>
      </c>
      <c r="V75" s="111" t="s">
        <v>127</v>
      </c>
      <c r="W75" s="55" t="s">
        <v>17</v>
      </c>
      <c r="X75" s="128" t="s">
        <v>14</v>
      </c>
      <c r="Y75" s="59">
        <v>0</v>
      </c>
      <c r="Z75" s="60">
        <v>549</v>
      </c>
      <c r="AA75" s="58">
        <f t="shared" si="1"/>
        <v>0</v>
      </c>
    </row>
    <row r="76" spans="1:27" s="21" customFormat="1" ht="15" customHeight="1" x14ac:dyDescent="0.25">
      <c r="A76" s="52">
        <v>45748</v>
      </c>
      <c r="B76" s="53">
        <v>45777</v>
      </c>
      <c r="C76" s="55" t="s">
        <v>131</v>
      </c>
      <c r="D76" s="55" t="s">
        <v>374</v>
      </c>
      <c r="E76" s="55" t="s">
        <v>17</v>
      </c>
      <c r="F76" s="56" t="s">
        <v>6</v>
      </c>
      <c r="G76" s="59">
        <v>4</v>
      </c>
      <c r="H76" s="60">
        <v>38</v>
      </c>
      <c r="I76" s="58">
        <v>152</v>
      </c>
      <c r="J76" s="52">
        <v>45778</v>
      </c>
      <c r="K76" s="53">
        <v>45808</v>
      </c>
      <c r="L76" s="55" t="s">
        <v>128</v>
      </c>
      <c r="M76" s="55" t="s">
        <v>129</v>
      </c>
      <c r="N76" s="55" t="s">
        <v>17</v>
      </c>
      <c r="O76" s="56" t="s">
        <v>130</v>
      </c>
      <c r="P76" s="84">
        <v>11</v>
      </c>
      <c r="Q76" s="85">
        <v>115.67</v>
      </c>
      <c r="R76" s="83">
        <f t="shared" si="0"/>
        <v>1272.3700000000001</v>
      </c>
      <c r="S76" s="52">
        <v>45809</v>
      </c>
      <c r="T76" s="53">
        <v>45838</v>
      </c>
      <c r="U76" s="55" t="s">
        <v>128</v>
      </c>
      <c r="V76" s="111" t="s">
        <v>129</v>
      </c>
      <c r="W76" s="55" t="s">
        <v>17</v>
      </c>
      <c r="X76" s="128" t="s">
        <v>130</v>
      </c>
      <c r="Y76" s="59">
        <v>11</v>
      </c>
      <c r="Z76" s="60">
        <v>115.67</v>
      </c>
      <c r="AA76" s="58">
        <f t="shared" si="1"/>
        <v>1272.3700000000001</v>
      </c>
    </row>
    <row r="77" spans="1:27" s="21" customFormat="1" ht="15" customHeight="1" x14ac:dyDescent="0.25">
      <c r="A77" s="52">
        <v>45748</v>
      </c>
      <c r="B77" s="53">
        <v>45777</v>
      </c>
      <c r="C77" s="55" t="s">
        <v>375</v>
      </c>
      <c r="D77" s="55" t="s">
        <v>376</v>
      </c>
      <c r="E77" s="55" t="s">
        <v>17</v>
      </c>
      <c r="F77" s="56" t="s">
        <v>20</v>
      </c>
      <c r="G77" s="59">
        <v>25</v>
      </c>
      <c r="H77" s="60">
        <v>11.49</v>
      </c>
      <c r="I77" s="58">
        <v>287.25</v>
      </c>
      <c r="J77" s="52">
        <v>45778</v>
      </c>
      <c r="K77" s="53">
        <v>45808</v>
      </c>
      <c r="L77" s="55" t="s">
        <v>375</v>
      </c>
      <c r="M77" s="55" t="s">
        <v>376</v>
      </c>
      <c r="N77" s="55" t="s">
        <v>17</v>
      </c>
      <c r="O77" s="56" t="s">
        <v>20</v>
      </c>
      <c r="P77" s="84">
        <v>24</v>
      </c>
      <c r="Q77" s="85">
        <v>11.49</v>
      </c>
      <c r="R77" s="83">
        <f t="shared" si="0"/>
        <v>275.76</v>
      </c>
      <c r="S77" s="52">
        <v>45809</v>
      </c>
      <c r="T77" s="53">
        <v>45838</v>
      </c>
      <c r="U77" s="55" t="s">
        <v>375</v>
      </c>
      <c r="V77" s="111" t="s">
        <v>376</v>
      </c>
      <c r="W77" s="55" t="s">
        <v>17</v>
      </c>
      <c r="X77" s="128" t="s">
        <v>20</v>
      </c>
      <c r="Y77" s="59">
        <v>24</v>
      </c>
      <c r="Z77" s="60">
        <v>11.49</v>
      </c>
      <c r="AA77" s="58">
        <f t="shared" si="1"/>
        <v>275.76</v>
      </c>
    </row>
    <row r="78" spans="1:27" s="21" customFormat="1" ht="15" customHeight="1" x14ac:dyDescent="0.25">
      <c r="A78" s="52">
        <v>45748</v>
      </c>
      <c r="B78" s="53">
        <v>45777</v>
      </c>
      <c r="C78" s="55" t="s">
        <v>132</v>
      </c>
      <c r="D78" s="55" t="s">
        <v>133</v>
      </c>
      <c r="E78" s="55" t="s">
        <v>17</v>
      </c>
      <c r="F78" s="56" t="s">
        <v>6</v>
      </c>
      <c r="G78" s="59">
        <v>25</v>
      </c>
      <c r="H78" s="60">
        <v>280</v>
      </c>
      <c r="I78" s="58">
        <v>7000</v>
      </c>
      <c r="J78" s="52">
        <v>45778</v>
      </c>
      <c r="K78" s="53">
        <v>45808</v>
      </c>
      <c r="L78" s="55" t="s">
        <v>394</v>
      </c>
      <c r="M78" s="55" t="s">
        <v>407</v>
      </c>
      <c r="N78" s="55" t="s">
        <v>17</v>
      </c>
      <c r="O78" s="56" t="s">
        <v>6</v>
      </c>
      <c r="P78" s="84">
        <v>25</v>
      </c>
      <c r="Q78" s="85">
        <v>354</v>
      </c>
      <c r="R78" s="83">
        <f t="shared" ref="R78:R141" si="2">+P78*Q78</f>
        <v>8850</v>
      </c>
      <c r="S78" s="52">
        <v>45809</v>
      </c>
      <c r="T78" s="53">
        <v>45838</v>
      </c>
      <c r="U78" s="55" t="s">
        <v>394</v>
      </c>
      <c r="V78" s="111" t="s">
        <v>407</v>
      </c>
      <c r="W78" s="55" t="s">
        <v>17</v>
      </c>
      <c r="X78" s="128" t="s">
        <v>6</v>
      </c>
      <c r="Y78" s="59">
        <v>0</v>
      </c>
      <c r="Z78" s="60">
        <v>354</v>
      </c>
      <c r="AA78" s="58">
        <f t="shared" ref="AA78:AA141" si="3">+Y78*Z78</f>
        <v>0</v>
      </c>
    </row>
    <row r="79" spans="1:27" s="21" customFormat="1" ht="15" customHeight="1" x14ac:dyDescent="0.25">
      <c r="A79" s="52">
        <v>45748</v>
      </c>
      <c r="B79" s="53">
        <v>45777</v>
      </c>
      <c r="C79" s="55" t="s">
        <v>134</v>
      </c>
      <c r="D79" s="55" t="s">
        <v>135</v>
      </c>
      <c r="E79" s="55" t="s">
        <v>17</v>
      </c>
      <c r="F79" s="56" t="s">
        <v>6</v>
      </c>
      <c r="G79" s="59">
        <v>13</v>
      </c>
      <c r="H79" s="60">
        <v>380</v>
      </c>
      <c r="I79" s="58">
        <v>4940</v>
      </c>
      <c r="J79" s="52">
        <v>45778</v>
      </c>
      <c r="K79" s="53">
        <v>45808</v>
      </c>
      <c r="L79" s="55" t="s">
        <v>131</v>
      </c>
      <c r="M79" s="55" t="s">
        <v>374</v>
      </c>
      <c r="N79" s="55" t="s">
        <v>17</v>
      </c>
      <c r="O79" s="56" t="s">
        <v>6</v>
      </c>
      <c r="P79" s="84">
        <v>193</v>
      </c>
      <c r="Q79" s="85">
        <v>60.65</v>
      </c>
      <c r="R79" s="83">
        <f t="shared" si="2"/>
        <v>11705.449999999999</v>
      </c>
      <c r="S79" s="52">
        <v>45809</v>
      </c>
      <c r="T79" s="53">
        <v>45838</v>
      </c>
      <c r="U79" s="55" t="s">
        <v>131</v>
      </c>
      <c r="V79" s="111" t="s">
        <v>374</v>
      </c>
      <c r="W79" s="55" t="s">
        <v>17</v>
      </c>
      <c r="X79" s="128" t="s">
        <v>6</v>
      </c>
      <c r="Y79" s="59">
        <v>193</v>
      </c>
      <c r="Z79" s="60">
        <v>38</v>
      </c>
      <c r="AA79" s="58">
        <f t="shared" si="3"/>
        <v>7334</v>
      </c>
    </row>
    <row r="80" spans="1:27" s="21" customFormat="1" ht="15" customHeight="1" x14ac:dyDescent="0.25">
      <c r="A80" s="52">
        <v>45748</v>
      </c>
      <c r="B80" s="53">
        <v>45777</v>
      </c>
      <c r="C80" s="62" t="s">
        <v>136</v>
      </c>
      <c r="D80" s="63" t="s">
        <v>137</v>
      </c>
      <c r="E80" s="55" t="s">
        <v>17</v>
      </c>
      <c r="F80" s="56" t="s">
        <v>6</v>
      </c>
      <c r="G80" s="59">
        <v>84</v>
      </c>
      <c r="H80" s="64">
        <v>35</v>
      </c>
      <c r="I80" s="58">
        <v>2940</v>
      </c>
      <c r="J80" s="52">
        <v>45778</v>
      </c>
      <c r="K80" s="53">
        <v>45808</v>
      </c>
      <c r="L80" s="55" t="s">
        <v>132</v>
      </c>
      <c r="M80" s="55" t="s">
        <v>133</v>
      </c>
      <c r="N80" s="55" t="s">
        <v>17</v>
      </c>
      <c r="O80" s="56" t="s">
        <v>6</v>
      </c>
      <c r="P80" s="84">
        <v>23</v>
      </c>
      <c r="Q80" s="87">
        <v>280</v>
      </c>
      <c r="R80" s="83">
        <f t="shared" si="2"/>
        <v>6440</v>
      </c>
      <c r="S80" s="52">
        <v>45809</v>
      </c>
      <c r="T80" s="53">
        <v>45838</v>
      </c>
      <c r="U80" s="55" t="s">
        <v>132</v>
      </c>
      <c r="V80" s="111" t="s">
        <v>133</v>
      </c>
      <c r="W80" s="55" t="s">
        <v>17</v>
      </c>
      <c r="X80" s="128" t="s">
        <v>6</v>
      </c>
      <c r="Y80" s="59">
        <v>23</v>
      </c>
      <c r="Z80" s="60">
        <v>280</v>
      </c>
      <c r="AA80" s="58">
        <f t="shared" si="3"/>
        <v>6440</v>
      </c>
    </row>
    <row r="81" spans="1:27" s="21" customFormat="1" ht="15" customHeight="1" x14ac:dyDescent="0.25">
      <c r="A81" s="52">
        <v>45748</v>
      </c>
      <c r="B81" s="53">
        <v>45777</v>
      </c>
      <c r="C81" s="62" t="s">
        <v>138</v>
      </c>
      <c r="D81" s="63" t="s">
        <v>139</v>
      </c>
      <c r="E81" s="55" t="s">
        <v>359</v>
      </c>
      <c r="F81" s="56" t="s">
        <v>6</v>
      </c>
      <c r="G81" s="59"/>
      <c r="H81" s="64">
        <v>58.11</v>
      </c>
      <c r="I81" s="58">
        <v>0</v>
      </c>
      <c r="J81" s="52">
        <v>45778</v>
      </c>
      <c r="K81" s="53">
        <v>45808</v>
      </c>
      <c r="L81" s="55" t="s">
        <v>134</v>
      </c>
      <c r="M81" s="55" t="s">
        <v>135</v>
      </c>
      <c r="N81" s="55" t="s">
        <v>17</v>
      </c>
      <c r="O81" s="56" t="s">
        <v>6</v>
      </c>
      <c r="P81" s="84">
        <v>49</v>
      </c>
      <c r="Q81" s="85">
        <v>270</v>
      </c>
      <c r="R81" s="83">
        <f t="shared" si="2"/>
        <v>13230</v>
      </c>
      <c r="S81" s="52">
        <v>45809</v>
      </c>
      <c r="T81" s="53">
        <v>45838</v>
      </c>
      <c r="U81" s="55" t="s">
        <v>134</v>
      </c>
      <c r="V81" s="111" t="s">
        <v>135</v>
      </c>
      <c r="W81" s="55" t="s">
        <v>17</v>
      </c>
      <c r="X81" s="128" t="s">
        <v>6</v>
      </c>
      <c r="Y81" s="59">
        <v>3</v>
      </c>
      <c r="Z81" s="60">
        <v>380</v>
      </c>
      <c r="AA81" s="58">
        <f t="shared" si="3"/>
        <v>1140</v>
      </c>
    </row>
    <row r="82" spans="1:27" s="21" customFormat="1" ht="15" customHeight="1" x14ac:dyDescent="0.25">
      <c r="A82" s="52">
        <v>45748</v>
      </c>
      <c r="B82" s="53">
        <v>45777</v>
      </c>
      <c r="C82" s="62" t="s">
        <v>140</v>
      </c>
      <c r="D82" s="63" t="s">
        <v>141</v>
      </c>
      <c r="E82" s="55" t="s">
        <v>359</v>
      </c>
      <c r="F82" s="56" t="s">
        <v>6</v>
      </c>
      <c r="G82" s="59">
        <v>53</v>
      </c>
      <c r="H82" s="64">
        <v>58.11</v>
      </c>
      <c r="I82" s="58">
        <v>3079.83</v>
      </c>
      <c r="J82" s="52">
        <v>45778</v>
      </c>
      <c r="K82" s="53">
        <v>45808</v>
      </c>
      <c r="L82" s="55" t="s">
        <v>136</v>
      </c>
      <c r="M82" s="55" t="s">
        <v>137</v>
      </c>
      <c r="N82" s="55" t="s">
        <v>17</v>
      </c>
      <c r="O82" s="56" t="s">
        <v>6</v>
      </c>
      <c r="P82" s="84">
        <v>62</v>
      </c>
      <c r="Q82" s="85">
        <v>35</v>
      </c>
      <c r="R82" s="83">
        <f t="shared" si="2"/>
        <v>2170</v>
      </c>
      <c r="S82" s="52">
        <v>45809</v>
      </c>
      <c r="T82" s="53">
        <v>45838</v>
      </c>
      <c r="U82" s="55" t="s">
        <v>136</v>
      </c>
      <c r="V82" s="111" t="s">
        <v>137</v>
      </c>
      <c r="W82" s="55" t="s">
        <v>17</v>
      </c>
      <c r="X82" s="128" t="s">
        <v>6</v>
      </c>
      <c r="Y82" s="59">
        <v>31</v>
      </c>
      <c r="Z82" s="60">
        <v>35</v>
      </c>
      <c r="AA82" s="58">
        <f t="shared" si="3"/>
        <v>1085</v>
      </c>
    </row>
    <row r="83" spans="1:27" s="21" customFormat="1" ht="15" customHeight="1" x14ac:dyDescent="0.25">
      <c r="A83" s="52">
        <v>45748</v>
      </c>
      <c r="B83" s="53">
        <v>45777</v>
      </c>
      <c r="C83" s="62" t="s">
        <v>142</v>
      </c>
      <c r="D83" s="63" t="s">
        <v>143</v>
      </c>
      <c r="E83" s="55" t="s">
        <v>359</v>
      </c>
      <c r="F83" s="65" t="s">
        <v>6</v>
      </c>
      <c r="G83" s="59">
        <v>118</v>
      </c>
      <c r="H83" s="64">
        <v>58.11</v>
      </c>
      <c r="I83" s="58">
        <v>6856.98</v>
      </c>
      <c r="J83" s="52">
        <v>45778</v>
      </c>
      <c r="K83" s="53">
        <v>45808</v>
      </c>
      <c r="L83" s="55" t="s">
        <v>140</v>
      </c>
      <c r="M83" s="55" t="s">
        <v>141</v>
      </c>
      <c r="N83" s="55" t="s">
        <v>359</v>
      </c>
      <c r="O83" s="56" t="s">
        <v>6</v>
      </c>
      <c r="P83" s="84">
        <v>72</v>
      </c>
      <c r="Q83" s="85">
        <v>58.11</v>
      </c>
      <c r="R83" s="83">
        <f t="shared" si="2"/>
        <v>4183.92</v>
      </c>
      <c r="S83" s="52">
        <v>45809</v>
      </c>
      <c r="T83" s="53">
        <v>45838</v>
      </c>
      <c r="U83" s="55" t="s">
        <v>140</v>
      </c>
      <c r="V83" s="111" t="s">
        <v>141</v>
      </c>
      <c r="W83" s="55" t="s">
        <v>359</v>
      </c>
      <c r="X83" s="128" t="s">
        <v>6</v>
      </c>
      <c r="Y83" s="59">
        <v>72</v>
      </c>
      <c r="Z83" s="60">
        <v>58.11</v>
      </c>
      <c r="AA83" s="58">
        <f t="shared" si="3"/>
        <v>4183.92</v>
      </c>
    </row>
    <row r="84" spans="1:27" s="21" customFormat="1" ht="15" customHeight="1" x14ac:dyDescent="0.25">
      <c r="A84" s="52">
        <v>45748</v>
      </c>
      <c r="B84" s="53">
        <v>45777</v>
      </c>
      <c r="C84" s="62" t="s">
        <v>144</v>
      </c>
      <c r="D84" s="63" t="s">
        <v>145</v>
      </c>
      <c r="E84" s="62" t="s">
        <v>359</v>
      </c>
      <c r="F84" s="65" t="s">
        <v>6</v>
      </c>
      <c r="G84" s="59"/>
      <c r="H84" s="64">
        <v>58.11</v>
      </c>
      <c r="I84" s="58">
        <v>0</v>
      </c>
      <c r="J84" s="52">
        <v>45778</v>
      </c>
      <c r="K84" s="53">
        <v>45808</v>
      </c>
      <c r="L84" s="55" t="s">
        <v>142</v>
      </c>
      <c r="M84" s="55" t="s">
        <v>143</v>
      </c>
      <c r="N84" s="55" t="s">
        <v>359</v>
      </c>
      <c r="O84" s="56" t="s">
        <v>6</v>
      </c>
      <c r="P84" s="84">
        <v>24</v>
      </c>
      <c r="Q84" s="85">
        <v>58.11</v>
      </c>
      <c r="R84" s="83">
        <f t="shared" si="2"/>
        <v>1394.6399999999999</v>
      </c>
      <c r="S84" s="52">
        <v>45809</v>
      </c>
      <c r="T84" s="53">
        <v>45838</v>
      </c>
      <c r="U84" s="55" t="s">
        <v>142</v>
      </c>
      <c r="V84" s="111" t="s">
        <v>143</v>
      </c>
      <c r="W84" s="55" t="s">
        <v>359</v>
      </c>
      <c r="X84" s="128" t="s">
        <v>6</v>
      </c>
      <c r="Y84" s="59">
        <v>24</v>
      </c>
      <c r="Z84" s="60">
        <v>58.11</v>
      </c>
      <c r="AA84" s="58">
        <f t="shared" si="3"/>
        <v>1394.6399999999999</v>
      </c>
    </row>
    <row r="85" spans="1:27" s="21" customFormat="1" ht="15" customHeight="1" x14ac:dyDescent="0.25">
      <c r="A85" s="52">
        <v>45748</v>
      </c>
      <c r="B85" s="53">
        <v>45777</v>
      </c>
      <c r="C85" s="62" t="s">
        <v>146</v>
      </c>
      <c r="D85" s="63" t="s">
        <v>147</v>
      </c>
      <c r="E85" s="62" t="s">
        <v>359</v>
      </c>
      <c r="F85" s="65" t="s">
        <v>6</v>
      </c>
      <c r="G85" s="59"/>
      <c r="H85" s="64">
        <v>58.11</v>
      </c>
      <c r="I85" s="58">
        <v>0</v>
      </c>
      <c r="J85" s="52">
        <v>45778</v>
      </c>
      <c r="K85" s="53">
        <v>45808</v>
      </c>
      <c r="L85" s="55" t="s">
        <v>138</v>
      </c>
      <c r="M85" s="55" t="s">
        <v>139</v>
      </c>
      <c r="N85" s="55" t="s">
        <v>359</v>
      </c>
      <c r="O85" s="56" t="s">
        <v>6</v>
      </c>
      <c r="P85" s="84">
        <v>0</v>
      </c>
      <c r="Q85" s="85">
        <v>58.11</v>
      </c>
      <c r="R85" s="83">
        <f t="shared" si="2"/>
        <v>0</v>
      </c>
      <c r="S85" s="52">
        <v>45809</v>
      </c>
      <c r="T85" s="53">
        <v>45838</v>
      </c>
      <c r="U85" s="55" t="s">
        <v>138</v>
      </c>
      <c r="V85" s="111" t="s">
        <v>139</v>
      </c>
      <c r="W85" s="55" t="s">
        <v>359</v>
      </c>
      <c r="X85" s="128" t="s">
        <v>6</v>
      </c>
      <c r="Y85" s="59">
        <v>0</v>
      </c>
      <c r="Z85" s="60">
        <v>58.11</v>
      </c>
      <c r="AA85" s="58">
        <f t="shared" si="3"/>
        <v>0</v>
      </c>
    </row>
    <row r="86" spans="1:27" s="21" customFormat="1" ht="15" customHeight="1" x14ac:dyDescent="0.25">
      <c r="A86" s="52">
        <v>45748</v>
      </c>
      <c r="B86" s="53">
        <v>45777</v>
      </c>
      <c r="C86" s="62" t="s">
        <v>148</v>
      </c>
      <c r="D86" s="63" t="s">
        <v>149</v>
      </c>
      <c r="E86" s="62" t="s">
        <v>359</v>
      </c>
      <c r="F86" s="65" t="s">
        <v>6</v>
      </c>
      <c r="G86" s="59">
        <v>18</v>
      </c>
      <c r="H86" s="64">
        <v>67.8</v>
      </c>
      <c r="I86" s="58">
        <v>1220.3999999999999</v>
      </c>
      <c r="J86" s="52">
        <v>45778</v>
      </c>
      <c r="K86" s="53">
        <v>45808</v>
      </c>
      <c r="L86" s="62" t="s">
        <v>144</v>
      </c>
      <c r="M86" s="63" t="s">
        <v>145</v>
      </c>
      <c r="N86" s="55" t="s">
        <v>359</v>
      </c>
      <c r="O86" s="56" t="s">
        <v>6</v>
      </c>
      <c r="P86" s="86">
        <v>0</v>
      </c>
      <c r="Q86" s="93">
        <v>58.11</v>
      </c>
      <c r="R86" s="83">
        <f t="shared" si="2"/>
        <v>0</v>
      </c>
      <c r="S86" s="52">
        <v>45809</v>
      </c>
      <c r="T86" s="53">
        <v>45838</v>
      </c>
      <c r="U86" s="62" t="s">
        <v>144</v>
      </c>
      <c r="V86" s="112" t="s">
        <v>145</v>
      </c>
      <c r="W86" s="55" t="s">
        <v>359</v>
      </c>
      <c r="X86" s="128" t="s">
        <v>6</v>
      </c>
      <c r="Y86" s="59">
        <v>0</v>
      </c>
      <c r="Z86" s="64">
        <v>58.11</v>
      </c>
      <c r="AA86" s="58">
        <f t="shared" si="3"/>
        <v>0</v>
      </c>
    </row>
    <row r="87" spans="1:27" s="21" customFormat="1" ht="15" customHeight="1" x14ac:dyDescent="0.25">
      <c r="A87" s="52">
        <v>45748</v>
      </c>
      <c r="B87" s="53">
        <v>45777</v>
      </c>
      <c r="C87" s="62" t="s">
        <v>361</v>
      </c>
      <c r="D87" s="63" t="s">
        <v>362</v>
      </c>
      <c r="E87" s="62" t="s">
        <v>359</v>
      </c>
      <c r="F87" s="65" t="s">
        <v>6</v>
      </c>
      <c r="G87" s="59"/>
      <c r="H87" s="64">
        <v>67.8</v>
      </c>
      <c r="I87" s="58">
        <v>0</v>
      </c>
      <c r="J87" s="52">
        <v>45778</v>
      </c>
      <c r="K87" s="53">
        <v>45808</v>
      </c>
      <c r="L87" s="62" t="s">
        <v>146</v>
      </c>
      <c r="M87" s="63" t="s">
        <v>147</v>
      </c>
      <c r="N87" s="55" t="s">
        <v>359</v>
      </c>
      <c r="O87" s="56" t="s">
        <v>6</v>
      </c>
      <c r="P87" s="86">
        <v>0</v>
      </c>
      <c r="Q87" s="93">
        <v>58.11</v>
      </c>
      <c r="R87" s="83">
        <f t="shared" si="2"/>
        <v>0</v>
      </c>
      <c r="S87" s="52">
        <v>45809</v>
      </c>
      <c r="T87" s="53">
        <v>45838</v>
      </c>
      <c r="U87" s="62" t="s">
        <v>146</v>
      </c>
      <c r="V87" s="112" t="s">
        <v>147</v>
      </c>
      <c r="W87" s="55" t="s">
        <v>359</v>
      </c>
      <c r="X87" s="128" t="s">
        <v>6</v>
      </c>
      <c r="Y87" s="59">
        <v>0</v>
      </c>
      <c r="Z87" s="64">
        <v>58.11</v>
      </c>
      <c r="AA87" s="58">
        <f t="shared" si="3"/>
        <v>0</v>
      </c>
    </row>
    <row r="88" spans="1:27" s="21" customFormat="1" ht="15" customHeight="1" x14ac:dyDescent="0.25">
      <c r="A88" s="52">
        <v>45748</v>
      </c>
      <c r="B88" s="53">
        <v>45777</v>
      </c>
      <c r="C88" s="62" t="s">
        <v>150</v>
      </c>
      <c r="D88" s="63" t="s">
        <v>151</v>
      </c>
      <c r="E88" s="62" t="s">
        <v>359</v>
      </c>
      <c r="F88" s="65" t="s">
        <v>6</v>
      </c>
      <c r="G88" s="59">
        <v>0</v>
      </c>
      <c r="H88" s="64">
        <v>67.8</v>
      </c>
      <c r="I88" s="58">
        <v>0</v>
      </c>
      <c r="J88" s="52">
        <v>45778</v>
      </c>
      <c r="K88" s="53">
        <v>45808</v>
      </c>
      <c r="L88" s="62" t="s">
        <v>361</v>
      </c>
      <c r="M88" s="63" t="s">
        <v>362</v>
      </c>
      <c r="N88" s="55" t="s">
        <v>359</v>
      </c>
      <c r="O88" s="56" t="s">
        <v>6</v>
      </c>
      <c r="P88" s="86">
        <v>30</v>
      </c>
      <c r="Q88" s="93">
        <v>67.8</v>
      </c>
      <c r="R88" s="83">
        <f t="shared" si="2"/>
        <v>2034</v>
      </c>
      <c r="S88" s="52">
        <v>45809</v>
      </c>
      <c r="T88" s="53">
        <v>45838</v>
      </c>
      <c r="U88" s="62" t="s">
        <v>361</v>
      </c>
      <c r="V88" s="112" t="s">
        <v>362</v>
      </c>
      <c r="W88" s="55" t="s">
        <v>359</v>
      </c>
      <c r="X88" s="128" t="s">
        <v>6</v>
      </c>
      <c r="Y88" s="59">
        <v>21</v>
      </c>
      <c r="Z88" s="64">
        <v>67.8</v>
      </c>
      <c r="AA88" s="58">
        <f t="shared" si="3"/>
        <v>1423.8</v>
      </c>
    </row>
    <row r="89" spans="1:27" s="21" customFormat="1" ht="15" customHeight="1" x14ac:dyDescent="0.25">
      <c r="A89" s="52">
        <v>45748</v>
      </c>
      <c r="B89" s="53">
        <v>45777</v>
      </c>
      <c r="C89" s="62" t="s">
        <v>152</v>
      </c>
      <c r="D89" s="63" t="s">
        <v>153</v>
      </c>
      <c r="E89" s="62" t="s">
        <v>359</v>
      </c>
      <c r="F89" s="65" t="s">
        <v>6</v>
      </c>
      <c r="G89" s="59">
        <v>0</v>
      </c>
      <c r="H89" s="64">
        <v>50.85</v>
      </c>
      <c r="I89" s="58">
        <v>0</v>
      </c>
      <c r="J89" s="52">
        <v>45778</v>
      </c>
      <c r="K89" s="53">
        <v>45808</v>
      </c>
      <c r="L89" s="62" t="s">
        <v>148</v>
      </c>
      <c r="M89" s="63" t="s">
        <v>149</v>
      </c>
      <c r="N89" s="55" t="s">
        <v>359</v>
      </c>
      <c r="O89" s="65" t="s">
        <v>6</v>
      </c>
      <c r="P89" s="86">
        <v>0</v>
      </c>
      <c r="Q89" s="93">
        <v>67.8</v>
      </c>
      <c r="R89" s="83">
        <f t="shared" si="2"/>
        <v>0</v>
      </c>
      <c r="S89" s="52">
        <v>45809</v>
      </c>
      <c r="T89" s="53">
        <v>45838</v>
      </c>
      <c r="U89" s="62" t="s">
        <v>148</v>
      </c>
      <c r="V89" s="112" t="s">
        <v>149</v>
      </c>
      <c r="W89" s="55" t="s">
        <v>359</v>
      </c>
      <c r="X89" s="62" t="s">
        <v>6</v>
      </c>
      <c r="Y89" s="59">
        <v>0</v>
      </c>
      <c r="Z89" s="64">
        <v>67.8</v>
      </c>
      <c r="AA89" s="58">
        <f t="shared" si="3"/>
        <v>0</v>
      </c>
    </row>
    <row r="90" spans="1:27" s="21" customFormat="1" ht="15" customHeight="1" x14ac:dyDescent="0.25">
      <c r="A90" s="52">
        <v>45748</v>
      </c>
      <c r="B90" s="53">
        <v>45777</v>
      </c>
      <c r="C90" s="62" t="s">
        <v>154</v>
      </c>
      <c r="D90" s="63" t="s">
        <v>155</v>
      </c>
      <c r="E90" s="55" t="s">
        <v>64</v>
      </c>
      <c r="F90" s="65" t="s">
        <v>65</v>
      </c>
      <c r="G90" s="57">
        <v>125</v>
      </c>
      <c r="H90" s="60">
        <v>140</v>
      </c>
      <c r="I90" s="58">
        <v>17500</v>
      </c>
      <c r="J90" s="52">
        <v>45778</v>
      </c>
      <c r="K90" s="53">
        <v>45808</v>
      </c>
      <c r="L90" s="62" t="s">
        <v>150</v>
      </c>
      <c r="M90" s="63" t="s">
        <v>151</v>
      </c>
      <c r="N90" s="55" t="s">
        <v>359</v>
      </c>
      <c r="O90" s="65" t="s">
        <v>6</v>
      </c>
      <c r="P90" s="86">
        <v>0</v>
      </c>
      <c r="Q90" s="93">
        <v>67.8</v>
      </c>
      <c r="R90" s="83">
        <f t="shared" si="2"/>
        <v>0</v>
      </c>
      <c r="S90" s="52">
        <v>45809</v>
      </c>
      <c r="T90" s="53">
        <v>45838</v>
      </c>
      <c r="U90" s="62" t="s">
        <v>150</v>
      </c>
      <c r="V90" s="112" t="s">
        <v>151</v>
      </c>
      <c r="W90" s="62" t="s">
        <v>359</v>
      </c>
      <c r="X90" s="62" t="s">
        <v>6</v>
      </c>
      <c r="Y90" s="59">
        <v>0</v>
      </c>
      <c r="Z90" s="64">
        <v>67.8</v>
      </c>
      <c r="AA90" s="58">
        <f t="shared" si="3"/>
        <v>0</v>
      </c>
    </row>
    <row r="91" spans="1:27" s="21" customFormat="1" ht="15" customHeight="1" x14ac:dyDescent="0.25">
      <c r="A91" s="52">
        <v>45748</v>
      </c>
      <c r="B91" s="53">
        <v>45777</v>
      </c>
      <c r="C91" s="62" t="s">
        <v>156</v>
      </c>
      <c r="D91" s="63" t="s">
        <v>157</v>
      </c>
      <c r="E91" s="55" t="s">
        <v>64</v>
      </c>
      <c r="F91" s="65" t="s">
        <v>65</v>
      </c>
      <c r="G91" s="59">
        <v>125</v>
      </c>
      <c r="H91" s="64">
        <v>130</v>
      </c>
      <c r="I91" s="58">
        <v>16250</v>
      </c>
      <c r="J91" s="52">
        <v>45778</v>
      </c>
      <c r="K91" s="53">
        <v>45808</v>
      </c>
      <c r="L91" s="62" t="s">
        <v>152</v>
      </c>
      <c r="M91" s="63" t="s">
        <v>153</v>
      </c>
      <c r="N91" s="55" t="s">
        <v>359</v>
      </c>
      <c r="O91" s="65" t="s">
        <v>6</v>
      </c>
      <c r="P91" s="86">
        <v>0</v>
      </c>
      <c r="Q91" s="93">
        <v>50.85</v>
      </c>
      <c r="R91" s="83">
        <f t="shared" si="2"/>
        <v>0</v>
      </c>
      <c r="S91" s="52">
        <v>45809</v>
      </c>
      <c r="T91" s="53">
        <v>45838</v>
      </c>
      <c r="U91" s="62" t="s">
        <v>152</v>
      </c>
      <c r="V91" s="112" t="s">
        <v>153</v>
      </c>
      <c r="W91" s="62" t="s">
        <v>359</v>
      </c>
      <c r="X91" s="62" t="s">
        <v>6</v>
      </c>
      <c r="Y91" s="59">
        <v>0</v>
      </c>
      <c r="Z91" s="64">
        <v>50.85</v>
      </c>
      <c r="AA91" s="58">
        <f t="shared" si="3"/>
        <v>0</v>
      </c>
    </row>
    <row r="92" spans="1:27" s="21" customFormat="1" ht="15" customHeight="1" x14ac:dyDescent="0.25">
      <c r="A92" s="52">
        <v>45748</v>
      </c>
      <c r="B92" s="53">
        <v>45777</v>
      </c>
      <c r="C92" s="62" t="s">
        <v>158</v>
      </c>
      <c r="D92" s="63" t="s">
        <v>159</v>
      </c>
      <c r="E92" s="62" t="s">
        <v>64</v>
      </c>
      <c r="F92" s="65" t="s">
        <v>160</v>
      </c>
      <c r="G92" s="59">
        <v>6500</v>
      </c>
      <c r="H92" s="64">
        <v>4.7</v>
      </c>
      <c r="I92" s="58">
        <v>30550</v>
      </c>
      <c r="J92" s="52">
        <v>45778</v>
      </c>
      <c r="K92" s="53">
        <v>45808</v>
      </c>
      <c r="L92" s="62" t="s">
        <v>154</v>
      </c>
      <c r="M92" s="63" t="s">
        <v>155</v>
      </c>
      <c r="N92" s="62" t="s">
        <v>64</v>
      </c>
      <c r="O92" s="65" t="s">
        <v>65</v>
      </c>
      <c r="P92" s="86">
        <v>190</v>
      </c>
      <c r="Q92" s="93">
        <v>140</v>
      </c>
      <c r="R92" s="83">
        <f t="shared" si="2"/>
        <v>26600</v>
      </c>
      <c r="S92" s="52">
        <v>45809</v>
      </c>
      <c r="T92" s="53">
        <v>45838</v>
      </c>
      <c r="U92" s="62" t="s">
        <v>154</v>
      </c>
      <c r="V92" s="112" t="s">
        <v>155</v>
      </c>
      <c r="W92" s="62" t="s">
        <v>64</v>
      </c>
      <c r="X92" s="62" t="s">
        <v>65</v>
      </c>
      <c r="Y92" s="59">
        <v>190</v>
      </c>
      <c r="Z92" s="64">
        <v>140</v>
      </c>
      <c r="AA92" s="58">
        <f t="shared" si="3"/>
        <v>26600</v>
      </c>
    </row>
    <row r="93" spans="1:27" s="21" customFormat="1" ht="15" customHeight="1" x14ac:dyDescent="0.25">
      <c r="A93" s="52">
        <v>45748</v>
      </c>
      <c r="B93" s="53">
        <v>45777</v>
      </c>
      <c r="C93" s="62" t="s">
        <v>161</v>
      </c>
      <c r="D93" s="63" t="s">
        <v>162</v>
      </c>
      <c r="E93" s="62" t="s">
        <v>64</v>
      </c>
      <c r="F93" s="65" t="s">
        <v>65</v>
      </c>
      <c r="G93" s="59">
        <v>195</v>
      </c>
      <c r="H93" s="64">
        <v>125</v>
      </c>
      <c r="I93" s="58">
        <v>24375</v>
      </c>
      <c r="J93" s="52">
        <v>45778</v>
      </c>
      <c r="K93" s="53">
        <v>45808</v>
      </c>
      <c r="L93" s="62" t="s">
        <v>156</v>
      </c>
      <c r="M93" s="63" t="s">
        <v>157</v>
      </c>
      <c r="N93" s="62" t="s">
        <v>64</v>
      </c>
      <c r="O93" s="65" t="s">
        <v>65</v>
      </c>
      <c r="P93" s="86">
        <v>145</v>
      </c>
      <c r="Q93" s="93">
        <v>130</v>
      </c>
      <c r="R93" s="83">
        <f t="shared" si="2"/>
        <v>18850</v>
      </c>
      <c r="S93" s="52">
        <v>45809</v>
      </c>
      <c r="T93" s="53">
        <v>45838</v>
      </c>
      <c r="U93" s="62" t="s">
        <v>156</v>
      </c>
      <c r="V93" s="112" t="s">
        <v>157</v>
      </c>
      <c r="W93" s="62" t="s">
        <v>64</v>
      </c>
      <c r="X93" s="62" t="s">
        <v>65</v>
      </c>
      <c r="Y93" s="59">
        <v>59</v>
      </c>
      <c r="Z93" s="64">
        <v>130</v>
      </c>
      <c r="AA93" s="58">
        <f t="shared" si="3"/>
        <v>7670</v>
      </c>
    </row>
    <row r="94" spans="1:27" s="21" customFormat="1" ht="15" customHeight="1" x14ac:dyDescent="0.25">
      <c r="A94" s="52">
        <v>45748</v>
      </c>
      <c r="B94" s="53">
        <v>45777</v>
      </c>
      <c r="C94" s="62" t="s">
        <v>163</v>
      </c>
      <c r="D94" s="63" t="s">
        <v>164</v>
      </c>
      <c r="E94" s="62" t="s">
        <v>64</v>
      </c>
      <c r="F94" s="65" t="s">
        <v>65</v>
      </c>
      <c r="G94" s="59">
        <v>450</v>
      </c>
      <c r="H94" s="64">
        <v>112</v>
      </c>
      <c r="I94" s="58">
        <v>50400</v>
      </c>
      <c r="J94" s="52">
        <v>45778</v>
      </c>
      <c r="K94" s="53">
        <v>45808</v>
      </c>
      <c r="L94" s="62" t="s">
        <v>158</v>
      </c>
      <c r="M94" s="63" t="s">
        <v>159</v>
      </c>
      <c r="N94" s="62" t="s">
        <v>64</v>
      </c>
      <c r="O94" s="65" t="s">
        <v>160</v>
      </c>
      <c r="P94" s="86">
        <v>6300</v>
      </c>
      <c r="Q94" s="93">
        <v>4.7</v>
      </c>
      <c r="R94" s="83">
        <f t="shared" si="2"/>
        <v>29610</v>
      </c>
      <c r="S94" s="52">
        <v>45809</v>
      </c>
      <c r="T94" s="53">
        <v>45838</v>
      </c>
      <c r="U94" s="62" t="s">
        <v>158</v>
      </c>
      <c r="V94" s="112" t="s">
        <v>159</v>
      </c>
      <c r="W94" s="62" t="s">
        <v>64</v>
      </c>
      <c r="X94" s="62" t="s">
        <v>160</v>
      </c>
      <c r="Y94" s="59">
        <v>6300</v>
      </c>
      <c r="Z94" s="64">
        <v>4.7</v>
      </c>
      <c r="AA94" s="58">
        <f t="shared" si="3"/>
        <v>29610</v>
      </c>
    </row>
    <row r="95" spans="1:27" s="21" customFormat="1" ht="15" customHeight="1" x14ac:dyDescent="0.25">
      <c r="A95" s="52">
        <v>45748</v>
      </c>
      <c r="B95" s="53">
        <v>45777</v>
      </c>
      <c r="C95" s="62" t="s">
        <v>165</v>
      </c>
      <c r="D95" s="63" t="s">
        <v>166</v>
      </c>
      <c r="E95" s="62" t="s">
        <v>64</v>
      </c>
      <c r="F95" s="65" t="s">
        <v>65</v>
      </c>
      <c r="G95" s="59"/>
      <c r="H95" s="64">
        <v>130</v>
      </c>
      <c r="I95" s="58">
        <v>0</v>
      </c>
      <c r="J95" s="52">
        <v>45778</v>
      </c>
      <c r="K95" s="53">
        <v>45808</v>
      </c>
      <c r="L95" s="62" t="s">
        <v>161</v>
      </c>
      <c r="M95" s="63" t="s">
        <v>162</v>
      </c>
      <c r="N95" s="62" t="s">
        <v>64</v>
      </c>
      <c r="O95" s="65" t="s">
        <v>65</v>
      </c>
      <c r="P95" s="86">
        <v>390</v>
      </c>
      <c r="Q95" s="93">
        <v>125</v>
      </c>
      <c r="R95" s="83">
        <f t="shared" si="2"/>
        <v>48750</v>
      </c>
      <c r="S95" s="52">
        <v>45809</v>
      </c>
      <c r="T95" s="53">
        <v>45838</v>
      </c>
      <c r="U95" s="62" t="s">
        <v>161</v>
      </c>
      <c r="V95" s="112" t="s">
        <v>162</v>
      </c>
      <c r="W95" s="62" t="s">
        <v>64</v>
      </c>
      <c r="X95" s="62" t="s">
        <v>65</v>
      </c>
      <c r="Y95" s="59">
        <v>211</v>
      </c>
      <c r="Z95" s="64">
        <v>125</v>
      </c>
      <c r="AA95" s="58">
        <f t="shared" si="3"/>
        <v>26375</v>
      </c>
    </row>
    <row r="96" spans="1:27" s="21" customFormat="1" ht="15" customHeight="1" x14ac:dyDescent="0.25">
      <c r="A96" s="52">
        <v>45748</v>
      </c>
      <c r="B96" s="53">
        <v>45777</v>
      </c>
      <c r="C96" s="62" t="s">
        <v>167</v>
      </c>
      <c r="D96" s="63" t="s">
        <v>168</v>
      </c>
      <c r="E96" s="55" t="s">
        <v>359</v>
      </c>
      <c r="F96" s="65" t="s">
        <v>14</v>
      </c>
      <c r="G96" s="59">
        <v>270</v>
      </c>
      <c r="H96" s="64">
        <v>154</v>
      </c>
      <c r="I96" s="58">
        <v>41580</v>
      </c>
      <c r="J96" s="52">
        <v>45778</v>
      </c>
      <c r="K96" s="53">
        <v>45808</v>
      </c>
      <c r="L96" s="62" t="s">
        <v>163</v>
      </c>
      <c r="M96" s="63" t="s">
        <v>164</v>
      </c>
      <c r="N96" s="62" t="s">
        <v>64</v>
      </c>
      <c r="O96" s="65" t="s">
        <v>65</v>
      </c>
      <c r="P96" s="82">
        <v>399</v>
      </c>
      <c r="Q96" s="92">
        <v>112</v>
      </c>
      <c r="R96" s="83">
        <f t="shared" si="2"/>
        <v>44688</v>
      </c>
      <c r="S96" s="52">
        <v>45809</v>
      </c>
      <c r="T96" s="53">
        <v>45838</v>
      </c>
      <c r="U96" s="62" t="s">
        <v>163</v>
      </c>
      <c r="V96" s="112" t="s">
        <v>164</v>
      </c>
      <c r="W96" s="55" t="s">
        <v>64</v>
      </c>
      <c r="X96" s="62" t="s">
        <v>65</v>
      </c>
      <c r="Y96" s="57">
        <v>399</v>
      </c>
      <c r="Z96" s="60">
        <v>112</v>
      </c>
      <c r="AA96" s="58">
        <f t="shared" si="3"/>
        <v>44688</v>
      </c>
    </row>
    <row r="97" spans="1:27" s="21" customFormat="1" ht="15" customHeight="1" x14ac:dyDescent="0.25">
      <c r="A97" s="52">
        <v>45748</v>
      </c>
      <c r="B97" s="53">
        <v>45777</v>
      </c>
      <c r="C97" s="62" t="s">
        <v>169</v>
      </c>
      <c r="D97" s="63" t="s">
        <v>170</v>
      </c>
      <c r="E97" s="55" t="s">
        <v>359</v>
      </c>
      <c r="F97" s="65" t="s">
        <v>14</v>
      </c>
      <c r="G97" s="59">
        <v>348</v>
      </c>
      <c r="H97" s="64">
        <v>145</v>
      </c>
      <c r="I97" s="58">
        <v>50460</v>
      </c>
      <c r="J97" s="52">
        <v>45778</v>
      </c>
      <c r="K97" s="53">
        <v>45808</v>
      </c>
      <c r="L97" s="62" t="s">
        <v>165</v>
      </c>
      <c r="M97" s="63" t="s">
        <v>166</v>
      </c>
      <c r="N97" s="62" t="s">
        <v>64</v>
      </c>
      <c r="O97" s="65" t="s">
        <v>65</v>
      </c>
      <c r="P97" s="86">
        <v>50</v>
      </c>
      <c r="Q97" s="93">
        <v>130</v>
      </c>
      <c r="R97" s="83">
        <f t="shared" si="2"/>
        <v>6500</v>
      </c>
      <c r="S97" s="52">
        <v>45809</v>
      </c>
      <c r="T97" s="53">
        <v>45838</v>
      </c>
      <c r="U97" s="62" t="s">
        <v>165</v>
      </c>
      <c r="V97" s="112" t="s">
        <v>166</v>
      </c>
      <c r="W97" s="55" t="s">
        <v>64</v>
      </c>
      <c r="X97" s="62" t="s">
        <v>65</v>
      </c>
      <c r="Y97" s="59">
        <v>0</v>
      </c>
      <c r="Z97" s="64">
        <v>130</v>
      </c>
      <c r="AA97" s="58">
        <f t="shared" si="3"/>
        <v>0</v>
      </c>
    </row>
    <row r="98" spans="1:27" s="21" customFormat="1" ht="15" customHeight="1" x14ac:dyDescent="0.25">
      <c r="A98" s="52">
        <v>45748</v>
      </c>
      <c r="B98" s="53">
        <v>45777</v>
      </c>
      <c r="C98" s="62" t="s">
        <v>171</v>
      </c>
      <c r="D98" s="63" t="s">
        <v>172</v>
      </c>
      <c r="E98" s="62" t="s">
        <v>17</v>
      </c>
      <c r="F98" s="65" t="s">
        <v>6</v>
      </c>
      <c r="G98" s="59">
        <v>276</v>
      </c>
      <c r="H98" s="64">
        <v>6.49</v>
      </c>
      <c r="I98" s="58">
        <v>1791.24</v>
      </c>
      <c r="J98" s="52">
        <v>45778</v>
      </c>
      <c r="K98" s="53">
        <v>45808</v>
      </c>
      <c r="L98" s="62" t="s">
        <v>167</v>
      </c>
      <c r="M98" s="63" t="s">
        <v>168</v>
      </c>
      <c r="N98" s="62" t="s">
        <v>359</v>
      </c>
      <c r="O98" s="65" t="s">
        <v>14</v>
      </c>
      <c r="P98" s="86">
        <v>259</v>
      </c>
      <c r="Q98" s="93">
        <v>154</v>
      </c>
      <c r="R98" s="83">
        <f t="shared" si="2"/>
        <v>39886</v>
      </c>
      <c r="S98" s="52">
        <v>45809</v>
      </c>
      <c r="T98" s="53">
        <v>45838</v>
      </c>
      <c r="U98" s="62" t="s">
        <v>167</v>
      </c>
      <c r="V98" s="112" t="s">
        <v>168</v>
      </c>
      <c r="W98" s="62" t="s">
        <v>359</v>
      </c>
      <c r="X98" s="62" t="s">
        <v>14</v>
      </c>
      <c r="Y98" s="59">
        <v>259</v>
      </c>
      <c r="Z98" s="64">
        <v>154</v>
      </c>
      <c r="AA98" s="58">
        <f t="shared" si="3"/>
        <v>39886</v>
      </c>
    </row>
    <row r="99" spans="1:27" s="21" customFormat="1" ht="15" customHeight="1" x14ac:dyDescent="0.25">
      <c r="A99" s="52">
        <v>45748</v>
      </c>
      <c r="B99" s="53">
        <v>45777</v>
      </c>
      <c r="C99" s="62" t="s">
        <v>173</v>
      </c>
      <c r="D99" s="63" t="s">
        <v>174</v>
      </c>
      <c r="E99" s="62" t="s">
        <v>17</v>
      </c>
      <c r="F99" s="65" t="s">
        <v>6</v>
      </c>
      <c r="G99" s="59">
        <v>36</v>
      </c>
      <c r="H99" s="64">
        <v>274.20999999999998</v>
      </c>
      <c r="I99" s="58">
        <v>9871.56</v>
      </c>
      <c r="J99" s="52">
        <v>45778</v>
      </c>
      <c r="K99" s="53">
        <v>45808</v>
      </c>
      <c r="L99" s="62" t="s">
        <v>169</v>
      </c>
      <c r="M99" s="63" t="s">
        <v>408</v>
      </c>
      <c r="N99" s="62" t="s">
        <v>359</v>
      </c>
      <c r="O99" s="65" t="s">
        <v>14</v>
      </c>
      <c r="P99" s="86">
        <v>222</v>
      </c>
      <c r="Q99" s="93">
        <v>145</v>
      </c>
      <c r="R99" s="83">
        <f t="shared" si="2"/>
        <v>32190</v>
      </c>
      <c r="S99" s="52">
        <v>45809</v>
      </c>
      <c r="T99" s="53">
        <v>45838</v>
      </c>
      <c r="U99" s="62" t="s">
        <v>169</v>
      </c>
      <c r="V99" s="112" t="s">
        <v>408</v>
      </c>
      <c r="W99" s="62" t="s">
        <v>359</v>
      </c>
      <c r="X99" s="62" t="s">
        <v>14</v>
      </c>
      <c r="Y99" s="59">
        <v>10</v>
      </c>
      <c r="Z99" s="64">
        <v>145</v>
      </c>
      <c r="AA99" s="58">
        <f t="shared" si="3"/>
        <v>1450</v>
      </c>
    </row>
    <row r="100" spans="1:27" s="21" customFormat="1" ht="15" customHeight="1" x14ac:dyDescent="0.25">
      <c r="A100" s="52">
        <v>45748</v>
      </c>
      <c r="B100" s="53">
        <v>45777</v>
      </c>
      <c r="C100" s="62" t="s">
        <v>175</v>
      </c>
      <c r="D100" s="63" t="s">
        <v>176</v>
      </c>
      <c r="E100" s="55" t="s">
        <v>17</v>
      </c>
      <c r="F100" s="65" t="s">
        <v>6</v>
      </c>
      <c r="G100" s="59">
        <v>26</v>
      </c>
      <c r="H100" s="64">
        <v>536.9</v>
      </c>
      <c r="I100" s="58">
        <v>13959.4</v>
      </c>
      <c r="J100" s="52">
        <v>45778</v>
      </c>
      <c r="K100" s="53">
        <v>45808</v>
      </c>
      <c r="L100" s="62" t="s">
        <v>78</v>
      </c>
      <c r="M100" s="63" t="s">
        <v>354</v>
      </c>
      <c r="N100" s="62" t="s">
        <v>359</v>
      </c>
      <c r="O100" s="65" t="s">
        <v>79</v>
      </c>
      <c r="P100" s="86">
        <v>61</v>
      </c>
      <c r="Q100" s="93">
        <v>146</v>
      </c>
      <c r="R100" s="83">
        <f t="shared" si="2"/>
        <v>8906</v>
      </c>
      <c r="S100" s="52">
        <v>45809</v>
      </c>
      <c r="T100" s="53">
        <v>45838</v>
      </c>
      <c r="U100" s="62" t="s">
        <v>78</v>
      </c>
      <c r="V100" s="112" t="s">
        <v>354</v>
      </c>
      <c r="W100" s="62" t="s">
        <v>359</v>
      </c>
      <c r="X100" s="62" t="s">
        <v>79</v>
      </c>
      <c r="Y100" s="59">
        <v>61</v>
      </c>
      <c r="Z100" s="64">
        <v>146</v>
      </c>
      <c r="AA100" s="58">
        <f t="shared" si="3"/>
        <v>8906</v>
      </c>
    </row>
    <row r="101" spans="1:27" s="21" customFormat="1" ht="15" customHeight="1" x14ac:dyDescent="0.25">
      <c r="A101" s="52">
        <v>45748</v>
      </c>
      <c r="B101" s="53">
        <v>45777</v>
      </c>
      <c r="C101" s="62" t="s">
        <v>177</v>
      </c>
      <c r="D101" s="63" t="s">
        <v>178</v>
      </c>
      <c r="E101" s="62" t="s">
        <v>17</v>
      </c>
      <c r="F101" s="65" t="s">
        <v>6</v>
      </c>
      <c r="G101" s="59">
        <v>15</v>
      </c>
      <c r="H101" s="64">
        <v>225.98</v>
      </c>
      <c r="I101" s="58">
        <v>3389.7</v>
      </c>
      <c r="J101" s="52">
        <v>45778</v>
      </c>
      <c r="K101" s="53">
        <v>45808</v>
      </c>
      <c r="L101" s="62" t="s">
        <v>171</v>
      </c>
      <c r="M101" s="63" t="s">
        <v>172</v>
      </c>
      <c r="N101" s="62" t="s">
        <v>185</v>
      </c>
      <c r="O101" s="65" t="s">
        <v>6</v>
      </c>
      <c r="P101" s="86">
        <v>199</v>
      </c>
      <c r="Q101" s="93">
        <v>6.49</v>
      </c>
      <c r="R101" s="83">
        <f t="shared" si="2"/>
        <v>1291.51</v>
      </c>
      <c r="S101" s="52">
        <v>45809</v>
      </c>
      <c r="T101" s="53">
        <v>45838</v>
      </c>
      <c r="U101" s="62" t="s">
        <v>381</v>
      </c>
      <c r="V101" s="112" t="s">
        <v>413</v>
      </c>
      <c r="W101" s="62" t="s">
        <v>185</v>
      </c>
      <c r="X101" s="62" t="s">
        <v>6</v>
      </c>
      <c r="Y101" s="59">
        <v>0</v>
      </c>
      <c r="Z101" s="64">
        <v>200</v>
      </c>
      <c r="AA101" s="58">
        <f t="shared" si="3"/>
        <v>0</v>
      </c>
    </row>
    <row r="102" spans="1:27" s="21" customFormat="1" ht="15" customHeight="1" x14ac:dyDescent="0.25">
      <c r="A102" s="52">
        <v>45748</v>
      </c>
      <c r="B102" s="53">
        <v>45777</v>
      </c>
      <c r="C102" s="62" t="s">
        <v>179</v>
      </c>
      <c r="D102" s="63" t="s">
        <v>180</v>
      </c>
      <c r="E102" s="62" t="s">
        <v>359</v>
      </c>
      <c r="F102" s="65" t="s">
        <v>14</v>
      </c>
      <c r="G102" s="59">
        <v>27</v>
      </c>
      <c r="H102" s="64">
        <v>192</v>
      </c>
      <c r="I102" s="58">
        <v>5184</v>
      </c>
      <c r="J102" s="52">
        <v>45778</v>
      </c>
      <c r="K102" s="53">
        <v>45808</v>
      </c>
      <c r="L102" s="62" t="s">
        <v>173</v>
      </c>
      <c r="M102" s="63" t="s">
        <v>174</v>
      </c>
      <c r="N102" s="62" t="s">
        <v>185</v>
      </c>
      <c r="O102" s="65" t="s">
        <v>6</v>
      </c>
      <c r="P102" s="86">
        <v>35</v>
      </c>
      <c r="Q102" s="93">
        <v>274.20999999999998</v>
      </c>
      <c r="R102" s="83">
        <f t="shared" si="2"/>
        <v>9597.3499999999985</v>
      </c>
      <c r="S102" s="52">
        <v>45809</v>
      </c>
      <c r="T102" s="53">
        <v>45838</v>
      </c>
      <c r="U102" s="62" t="s">
        <v>171</v>
      </c>
      <c r="V102" s="112" t="s">
        <v>172</v>
      </c>
      <c r="W102" s="55" t="s">
        <v>185</v>
      </c>
      <c r="X102" s="62" t="s">
        <v>6</v>
      </c>
      <c r="Y102" s="59">
        <v>199</v>
      </c>
      <c r="Z102" s="64">
        <v>6.49</v>
      </c>
      <c r="AA102" s="58">
        <f t="shared" si="3"/>
        <v>1291.51</v>
      </c>
    </row>
    <row r="103" spans="1:27" s="21" customFormat="1" ht="15" customHeight="1" x14ac:dyDescent="0.25">
      <c r="A103" s="52">
        <v>45748</v>
      </c>
      <c r="B103" s="53">
        <v>45777</v>
      </c>
      <c r="C103" s="62" t="s">
        <v>182</v>
      </c>
      <c r="D103" s="63" t="s">
        <v>183</v>
      </c>
      <c r="E103" s="62" t="s">
        <v>359</v>
      </c>
      <c r="F103" s="65" t="s">
        <v>14</v>
      </c>
      <c r="G103" s="59">
        <v>4</v>
      </c>
      <c r="H103" s="64">
        <v>200</v>
      </c>
      <c r="I103" s="58">
        <v>800</v>
      </c>
      <c r="J103" s="52">
        <v>45778</v>
      </c>
      <c r="K103" s="53">
        <v>45808</v>
      </c>
      <c r="L103" s="62" t="s">
        <v>175</v>
      </c>
      <c r="M103" s="63" t="s">
        <v>176</v>
      </c>
      <c r="N103" s="62" t="s">
        <v>185</v>
      </c>
      <c r="O103" s="65" t="s">
        <v>6</v>
      </c>
      <c r="P103" s="86">
        <v>25</v>
      </c>
      <c r="Q103" s="93">
        <v>536.9</v>
      </c>
      <c r="R103" s="83">
        <f t="shared" si="2"/>
        <v>13422.5</v>
      </c>
      <c r="S103" s="52">
        <v>45809</v>
      </c>
      <c r="T103" s="53">
        <v>45838</v>
      </c>
      <c r="U103" s="62" t="s">
        <v>173</v>
      </c>
      <c r="V103" s="112" t="s">
        <v>174</v>
      </c>
      <c r="W103" s="55" t="s">
        <v>185</v>
      </c>
      <c r="X103" s="62" t="s">
        <v>6</v>
      </c>
      <c r="Y103" s="59">
        <v>33</v>
      </c>
      <c r="Z103" s="64">
        <v>274.20999999999998</v>
      </c>
      <c r="AA103" s="58">
        <f t="shared" si="3"/>
        <v>9048.9299999999985</v>
      </c>
    </row>
    <row r="104" spans="1:27" s="21" customFormat="1" ht="15" customHeight="1" x14ac:dyDescent="0.25">
      <c r="A104" s="52">
        <v>45748</v>
      </c>
      <c r="B104" s="53">
        <v>45777</v>
      </c>
      <c r="C104" s="62" t="s">
        <v>370</v>
      </c>
      <c r="D104" s="63" t="s">
        <v>184</v>
      </c>
      <c r="E104" s="62" t="s">
        <v>185</v>
      </c>
      <c r="F104" s="65" t="s">
        <v>65</v>
      </c>
      <c r="G104" s="59"/>
      <c r="H104" s="64">
        <v>160</v>
      </c>
      <c r="I104" s="58">
        <v>0</v>
      </c>
      <c r="J104" s="52">
        <v>45778</v>
      </c>
      <c r="K104" s="53">
        <v>45808</v>
      </c>
      <c r="L104" s="62" t="s">
        <v>177</v>
      </c>
      <c r="M104" s="63" t="s">
        <v>178</v>
      </c>
      <c r="N104" s="62" t="s">
        <v>64</v>
      </c>
      <c r="O104" s="65" t="s">
        <v>6</v>
      </c>
      <c r="P104" s="86">
        <v>66</v>
      </c>
      <c r="Q104" s="93">
        <v>337.5</v>
      </c>
      <c r="R104" s="83">
        <f t="shared" si="2"/>
        <v>22275</v>
      </c>
      <c r="S104" s="52">
        <v>45809</v>
      </c>
      <c r="T104" s="53">
        <v>45838</v>
      </c>
      <c r="U104" s="62" t="s">
        <v>175</v>
      </c>
      <c r="V104" s="112" t="s">
        <v>176</v>
      </c>
      <c r="W104" s="62" t="s">
        <v>64</v>
      </c>
      <c r="X104" s="62" t="s">
        <v>6</v>
      </c>
      <c r="Y104" s="59">
        <v>19</v>
      </c>
      <c r="Z104" s="64">
        <v>536.9</v>
      </c>
      <c r="AA104" s="58">
        <f t="shared" si="3"/>
        <v>10201.1</v>
      </c>
    </row>
    <row r="105" spans="1:27" s="21" customFormat="1" ht="15" customHeight="1" x14ac:dyDescent="0.25">
      <c r="A105" s="52">
        <v>45748</v>
      </c>
      <c r="B105" s="53">
        <v>45777</v>
      </c>
      <c r="C105" s="62" t="s">
        <v>186</v>
      </c>
      <c r="D105" s="63" t="s">
        <v>187</v>
      </c>
      <c r="E105" s="62" t="s">
        <v>64</v>
      </c>
      <c r="F105" s="65" t="s">
        <v>188</v>
      </c>
      <c r="G105" s="59">
        <v>260</v>
      </c>
      <c r="H105" s="64">
        <v>145</v>
      </c>
      <c r="I105" s="58">
        <v>37700</v>
      </c>
      <c r="J105" s="52">
        <v>45778</v>
      </c>
      <c r="K105" s="53">
        <v>45808</v>
      </c>
      <c r="L105" s="62" t="s">
        <v>179</v>
      </c>
      <c r="M105" s="63" t="s">
        <v>180</v>
      </c>
      <c r="N105" s="62" t="s">
        <v>359</v>
      </c>
      <c r="O105" s="65" t="s">
        <v>14</v>
      </c>
      <c r="P105" s="86">
        <v>10</v>
      </c>
      <c r="Q105" s="93">
        <v>192</v>
      </c>
      <c r="R105" s="83">
        <f t="shared" si="2"/>
        <v>1920</v>
      </c>
      <c r="S105" s="52">
        <v>45809</v>
      </c>
      <c r="T105" s="53">
        <v>45838</v>
      </c>
      <c r="U105" s="62" t="s">
        <v>177</v>
      </c>
      <c r="V105" s="112" t="s">
        <v>178</v>
      </c>
      <c r="W105" s="62" t="s">
        <v>359</v>
      </c>
      <c r="X105" s="62" t="s">
        <v>6</v>
      </c>
      <c r="Y105" s="59">
        <v>35</v>
      </c>
      <c r="Z105" s="64">
        <v>225.98</v>
      </c>
      <c r="AA105" s="58">
        <f t="shared" si="3"/>
        <v>7909.2999999999993</v>
      </c>
    </row>
    <row r="106" spans="1:27" s="21" customFormat="1" ht="15" customHeight="1" x14ac:dyDescent="0.25">
      <c r="A106" s="52">
        <v>45748</v>
      </c>
      <c r="B106" s="53">
        <v>45777</v>
      </c>
      <c r="C106" s="62" t="s">
        <v>189</v>
      </c>
      <c r="D106" s="63" t="s">
        <v>190</v>
      </c>
      <c r="E106" s="62"/>
      <c r="F106" s="65" t="s">
        <v>181</v>
      </c>
      <c r="G106" s="59">
        <v>9</v>
      </c>
      <c r="H106" s="64">
        <v>364</v>
      </c>
      <c r="I106" s="58">
        <v>3276</v>
      </c>
      <c r="J106" s="52">
        <v>45778</v>
      </c>
      <c r="K106" s="53">
        <v>45808</v>
      </c>
      <c r="L106" s="62" t="s">
        <v>182</v>
      </c>
      <c r="M106" s="63" t="s">
        <v>183</v>
      </c>
      <c r="N106" s="62" t="s">
        <v>359</v>
      </c>
      <c r="O106" s="65" t="s">
        <v>14</v>
      </c>
      <c r="P106" s="86">
        <v>3</v>
      </c>
      <c r="Q106" s="93">
        <v>200</v>
      </c>
      <c r="R106" s="83">
        <f t="shared" si="2"/>
        <v>600</v>
      </c>
      <c r="S106" s="52">
        <v>45809</v>
      </c>
      <c r="T106" s="53">
        <v>45838</v>
      </c>
      <c r="U106" s="62" t="s">
        <v>179</v>
      </c>
      <c r="V106" s="112" t="s">
        <v>180</v>
      </c>
      <c r="W106" s="55" t="s">
        <v>359</v>
      </c>
      <c r="X106" s="62" t="s">
        <v>14</v>
      </c>
      <c r="Y106" s="59">
        <v>10</v>
      </c>
      <c r="Z106" s="64">
        <v>192</v>
      </c>
      <c r="AA106" s="58">
        <f t="shared" si="3"/>
        <v>1920</v>
      </c>
    </row>
    <row r="107" spans="1:27" s="21" customFormat="1" ht="15" customHeight="1" x14ac:dyDescent="0.25">
      <c r="A107" s="52">
        <v>45748</v>
      </c>
      <c r="B107" s="53">
        <v>45777</v>
      </c>
      <c r="C107" s="62" t="s">
        <v>191</v>
      </c>
      <c r="D107" s="63" t="s">
        <v>192</v>
      </c>
      <c r="E107" s="55" t="s">
        <v>17</v>
      </c>
      <c r="F107" s="65" t="s">
        <v>6</v>
      </c>
      <c r="G107" s="59">
        <v>56</v>
      </c>
      <c r="H107" s="64">
        <v>18.5</v>
      </c>
      <c r="I107" s="58">
        <v>1036</v>
      </c>
      <c r="J107" s="52">
        <v>45778</v>
      </c>
      <c r="K107" s="53">
        <v>45808</v>
      </c>
      <c r="L107" s="62" t="s">
        <v>189</v>
      </c>
      <c r="M107" s="63" t="s">
        <v>190</v>
      </c>
      <c r="N107" s="62" t="s">
        <v>359</v>
      </c>
      <c r="O107" s="65" t="s">
        <v>181</v>
      </c>
      <c r="P107" s="86">
        <v>9</v>
      </c>
      <c r="Q107" s="93">
        <v>364</v>
      </c>
      <c r="R107" s="83">
        <f t="shared" si="2"/>
        <v>3276</v>
      </c>
      <c r="S107" s="52">
        <v>45809</v>
      </c>
      <c r="T107" s="53">
        <v>45838</v>
      </c>
      <c r="U107" s="62" t="s">
        <v>182</v>
      </c>
      <c r="V107" s="112" t="s">
        <v>183</v>
      </c>
      <c r="W107" s="62" t="s">
        <v>359</v>
      </c>
      <c r="X107" s="62" t="s">
        <v>14</v>
      </c>
      <c r="Y107" s="59">
        <v>3</v>
      </c>
      <c r="Z107" s="64">
        <v>200</v>
      </c>
      <c r="AA107" s="58">
        <f t="shared" si="3"/>
        <v>600</v>
      </c>
    </row>
    <row r="108" spans="1:27" s="21" customFormat="1" ht="15" customHeight="1" x14ac:dyDescent="0.25">
      <c r="A108" s="52">
        <v>45748</v>
      </c>
      <c r="B108" s="53">
        <v>45777</v>
      </c>
      <c r="C108" s="62" t="s">
        <v>193</v>
      </c>
      <c r="D108" s="63" t="s">
        <v>194</v>
      </c>
      <c r="E108" s="55" t="s">
        <v>17</v>
      </c>
      <c r="F108" s="65" t="s">
        <v>6</v>
      </c>
      <c r="G108" s="59">
        <v>84</v>
      </c>
      <c r="H108" s="64">
        <v>18.5</v>
      </c>
      <c r="I108" s="58">
        <v>1554</v>
      </c>
      <c r="J108" s="52">
        <v>45778</v>
      </c>
      <c r="K108" s="53">
        <v>45808</v>
      </c>
      <c r="L108" s="62" t="s">
        <v>370</v>
      </c>
      <c r="M108" s="63" t="s">
        <v>184</v>
      </c>
      <c r="N108" s="62" t="s">
        <v>17</v>
      </c>
      <c r="O108" s="65" t="s">
        <v>65</v>
      </c>
      <c r="P108" s="86">
        <v>50</v>
      </c>
      <c r="Q108" s="93">
        <v>160</v>
      </c>
      <c r="R108" s="83">
        <f t="shared" si="2"/>
        <v>8000</v>
      </c>
      <c r="S108" s="52">
        <v>45809</v>
      </c>
      <c r="T108" s="53">
        <v>45838</v>
      </c>
      <c r="U108" s="62" t="s">
        <v>189</v>
      </c>
      <c r="V108" s="112" t="s">
        <v>190</v>
      </c>
      <c r="W108" s="62" t="s">
        <v>17</v>
      </c>
      <c r="X108" s="62" t="s">
        <v>181</v>
      </c>
      <c r="Y108" s="59">
        <v>9</v>
      </c>
      <c r="Z108" s="64">
        <v>364</v>
      </c>
      <c r="AA108" s="58">
        <f t="shared" si="3"/>
        <v>3276</v>
      </c>
    </row>
    <row r="109" spans="1:27" s="21" customFormat="1" ht="15" customHeight="1" x14ac:dyDescent="0.25">
      <c r="A109" s="52">
        <v>45748</v>
      </c>
      <c r="B109" s="53">
        <v>45777</v>
      </c>
      <c r="C109" s="62" t="s">
        <v>195</v>
      </c>
      <c r="D109" s="63" t="s">
        <v>196</v>
      </c>
      <c r="E109" s="55" t="s">
        <v>17</v>
      </c>
      <c r="F109" s="65" t="s">
        <v>6</v>
      </c>
      <c r="G109" s="59">
        <v>40</v>
      </c>
      <c r="H109" s="64">
        <v>13.5</v>
      </c>
      <c r="I109" s="58">
        <v>540</v>
      </c>
      <c r="J109" s="52">
        <v>45778</v>
      </c>
      <c r="K109" s="53">
        <v>45808</v>
      </c>
      <c r="L109" s="62" t="s">
        <v>186</v>
      </c>
      <c r="M109" s="63" t="s">
        <v>187</v>
      </c>
      <c r="N109" s="62" t="s">
        <v>17</v>
      </c>
      <c r="O109" s="65" t="s">
        <v>188</v>
      </c>
      <c r="P109" s="86">
        <v>600</v>
      </c>
      <c r="Q109" s="93">
        <v>145</v>
      </c>
      <c r="R109" s="83">
        <f t="shared" si="2"/>
        <v>87000</v>
      </c>
      <c r="S109" s="52">
        <v>45809</v>
      </c>
      <c r="T109" s="53">
        <v>45838</v>
      </c>
      <c r="U109" s="62" t="s">
        <v>370</v>
      </c>
      <c r="V109" s="112" t="s">
        <v>184</v>
      </c>
      <c r="W109" s="62" t="s">
        <v>17</v>
      </c>
      <c r="X109" s="62" t="s">
        <v>65</v>
      </c>
      <c r="Y109" s="59">
        <v>50</v>
      </c>
      <c r="Z109" s="64">
        <v>160</v>
      </c>
      <c r="AA109" s="58">
        <f t="shared" si="3"/>
        <v>8000</v>
      </c>
    </row>
    <row r="110" spans="1:27" s="21" customFormat="1" ht="15" customHeight="1" x14ac:dyDescent="0.25">
      <c r="A110" s="52">
        <v>45748</v>
      </c>
      <c r="B110" s="53">
        <v>45777</v>
      </c>
      <c r="C110" s="62" t="s">
        <v>197</v>
      </c>
      <c r="D110" s="63" t="s">
        <v>198</v>
      </c>
      <c r="E110" s="62" t="s">
        <v>17</v>
      </c>
      <c r="F110" s="65" t="s">
        <v>6</v>
      </c>
      <c r="G110" s="59">
        <v>3</v>
      </c>
      <c r="H110" s="64">
        <v>18.5</v>
      </c>
      <c r="I110" s="58">
        <v>55.5</v>
      </c>
      <c r="J110" s="52">
        <v>45778</v>
      </c>
      <c r="K110" s="53">
        <v>45808</v>
      </c>
      <c r="L110" s="62" t="s">
        <v>195</v>
      </c>
      <c r="M110" s="63" t="s">
        <v>196</v>
      </c>
      <c r="N110" s="62" t="s">
        <v>17</v>
      </c>
      <c r="O110" s="65" t="s">
        <v>6</v>
      </c>
      <c r="P110" s="86">
        <v>0</v>
      </c>
      <c r="Q110" s="93">
        <v>13.5</v>
      </c>
      <c r="R110" s="83">
        <f t="shared" si="2"/>
        <v>0</v>
      </c>
      <c r="S110" s="52">
        <v>45809</v>
      </c>
      <c r="T110" s="53">
        <v>45838</v>
      </c>
      <c r="U110" s="62" t="s">
        <v>186</v>
      </c>
      <c r="V110" s="112" t="s">
        <v>187</v>
      </c>
      <c r="W110" s="62" t="s">
        <v>17</v>
      </c>
      <c r="X110" s="62" t="s">
        <v>188</v>
      </c>
      <c r="Y110" s="59">
        <v>600</v>
      </c>
      <c r="Z110" s="64">
        <v>145</v>
      </c>
      <c r="AA110" s="58">
        <f t="shared" si="3"/>
        <v>87000</v>
      </c>
    </row>
    <row r="111" spans="1:27" s="21" customFormat="1" ht="15" customHeight="1" x14ac:dyDescent="0.25">
      <c r="A111" s="52">
        <v>45748</v>
      </c>
      <c r="B111" s="53">
        <v>45777</v>
      </c>
      <c r="C111" s="62" t="s">
        <v>199</v>
      </c>
      <c r="D111" s="63" t="s">
        <v>200</v>
      </c>
      <c r="E111" s="62" t="s">
        <v>17</v>
      </c>
      <c r="F111" s="65" t="s">
        <v>6</v>
      </c>
      <c r="G111" s="59">
        <v>3</v>
      </c>
      <c r="H111" s="64">
        <v>12.16</v>
      </c>
      <c r="I111" s="58">
        <v>36.480000000000004</v>
      </c>
      <c r="J111" s="52">
        <v>45778</v>
      </c>
      <c r="K111" s="53">
        <v>45808</v>
      </c>
      <c r="L111" s="62" t="s">
        <v>191</v>
      </c>
      <c r="M111" s="63" t="s">
        <v>192</v>
      </c>
      <c r="N111" s="62" t="s">
        <v>17</v>
      </c>
      <c r="O111" s="65" t="s">
        <v>6</v>
      </c>
      <c r="P111" s="86">
        <v>53</v>
      </c>
      <c r="Q111" s="93">
        <v>18.5</v>
      </c>
      <c r="R111" s="83">
        <f t="shared" si="2"/>
        <v>980.5</v>
      </c>
      <c r="S111" s="52">
        <v>45809</v>
      </c>
      <c r="T111" s="53">
        <v>45838</v>
      </c>
      <c r="U111" s="62" t="s">
        <v>195</v>
      </c>
      <c r="V111" s="112" t="s">
        <v>196</v>
      </c>
      <c r="W111" s="62" t="s">
        <v>17</v>
      </c>
      <c r="X111" s="62" t="s">
        <v>6</v>
      </c>
      <c r="Y111" s="59">
        <v>0</v>
      </c>
      <c r="Z111" s="64">
        <v>13.5</v>
      </c>
      <c r="AA111" s="58">
        <f t="shared" si="3"/>
        <v>0</v>
      </c>
    </row>
    <row r="112" spans="1:27" s="21" customFormat="1" ht="15" customHeight="1" x14ac:dyDescent="0.25">
      <c r="A112" s="52">
        <v>45748</v>
      </c>
      <c r="B112" s="53">
        <v>45777</v>
      </c>
      <c r="C112" s="62" t="s">
        <v>201</v>
      </c>
      <c r="D112" s="63" t="s">
        <v>202</v>
      </c>
      <c r="E112" s="62" t="s">
        <v>359</v>
      </c>
      <c r="F112" s="65" t="s">
        <v>6</v>
      </c>
      <c r="G112" s="59"/>
      <c r="H112" s="64">
        <v>560</v>
      </c>
      <c r="I112" s="58">
        <v>0</v>
      </c>
      <c r="J112" s="52">
        <v>45778</v>
      </c>
      <c r="K112" s="53">
        <v>45808</v>
      </c>
      <c r="L112" s="62" t="s">
        <v>197</v>
      </c>
      <c r="M112" s="63" t="s">
        <v>198</v>
      </c>
      <c r="N112" s="62" t="s">
        <v>17</v>
      </c>
      <c r="O112" s="65" t="s">
        <v>6</v>
      </c>
      <c r="P112" s="86">
        <v>34</v>
      </c>
      <c r="Q112" s="93">
        <v>18.5</v>
      </c>
      <c r="R112" s="83">
        <f t="shared" si="2"/>
        <v>629</v>
      </c>
      <c r="S112" s="52">
        <v>45809</v>
      </c>
      <c r="T112" s="53">
        <v>45838</v>
      </c>
      <c r="U112" s="62" t="s">
        <v>191</v>
      </c>
      <c r="V112" s="112" t="s">
        <v>192</v>
      </c>
      <c r="W112" s="55" t="s">
        <v>17</v>
      </c>
      <c r="X112" s="62" t="s">
        <v>6</v>
      </c>
      <c r="Y112" s="59">
        <v>44</v>
      </c>
      <c r="Z112" s="64">
        <v>18.5</v>
      </c>
      <c r="AA112" s="58">
        <f t="shared" si="3"/>
        <v>814</v>
      </c>
    </row>
    <row r="113" spans="1:27" s="21" customFormat="1" ht="15" customHeight="1" x14ac:dyDescent="0.25">
      <c r="A113" s="52">
        <v>45748</v>
      </c>
      <c r="B113" s="53">
        <v>45777</v>
      </c>
      <c r="C113" s="62" t="s">
        <v>203</v>
      </c>
      <c r="D113" s="63" t="s">
        <v>204</v>
      </c>
      <c r="E113" s="62" t="s">
        <v>359</v>
      </c>
      <c r="F113" s="65" t="s">
        <v>6</v>
      </c>
      <c r="G113" s="59"/>
      <c r="H113" s="64">
        <v>300</v>
      </c>
      <c r="I113" s="58">
        <v>0</v>
      </c>
      <c r="J113" s="52">
        <v>45778</v>
      </c>
      <c r="K113" s="53">
        <v>45808</v>
      </c>
      <c r="L113" s="62" t="s">
        <v>193</v>
      </c>
      <c r="M113" s="63" t="s">
        <v>194</v>
      </c>
      <c r="N113" s="62" t="s">
        <v>17</v>
      </c>
      <c r="O113" s="65" t="s">
        <v>6</v>
      </c>
      <c r="P113" s="86">
        <v>78</v>
      </c>
      <c r="Q113" s="93">
        <v>18.5</v>
      </c>
      <c r="R113" s="83">
        <f t="shared" si="2"/>
        <v>1443</v>
      </c>
      <c r="S113" s="52">
        <v>45809</v>
      </c>
      <c r="T113" s="53">
        <v>45838</v>
      </c>
      <c r="U113" s="62" t="s">
        <v>197</v>
      </c>
      <c r="V113" s="112" t="s">
        <v>198</v>
      </c>
      <c r="W113" s="55" t="s">
        <v>17</v>
      </c>
      <c r="X113" s="62" t="s">
        <v>6</v>
      </c>
      <c r="Y113" s="59">
        <v>24</v>
      </c>
      <c r="Z113" s="64">
        <v>18.5</v>
      </c>
      <c r="AA113" s="58">
        <f t="shared" si="3"/>
        <v>444</v>
      </c>
    </row>
    <row r="114" spans="1:27" s="21" customFormat="1" ht="15" customHeight="1" x14ac:dyDescent="0.25">
      <c r="A114" s="52">
        <v>45748</v>
      </c>
      <c r="B114" s="53">
        <v>45777</v>
      </c>
      <c r="C114" s="62" t="s">
        <v>205</v>
      </c>
      <c r="D114" s="63" t="s">
        <v>206</v>
      </c>
      <c r="E114" s="62" t="s">
        <v>359</v>
      </c>
      <c r="F114" s="65" t="s">
        <v>6</v>
      </c>
      <c r="G114" s="59"/>
      <c r="H114" s="64">
        <v>225</v>
      </c>
      <c r="I114" s="58">
        <v>0</v>
      </c>
      <c r="J114" s="52">
        <v>45778</v>
      </c>
      <c r="K114" s="53">
        <v>45808</v>
      </c>
      <c r="L114" s="62" t="s">
        <v>199</v>
      </c>
      <c r="M114" s="63" t="s">
        <v>200</v>
      </c>
      <c r="N114" s="62" t="s">
        <v>17</v>
      </c>
      <c r="O114" s="65" t="s">
        <v>6</v>
      </c>
      <c r="P114" s="86">
        <v>0</v>
      </c>
      <c r="Q114" s="93">
        <v>12.16</v>
      </c>
      <c r="R114" s="83">
        <f t="shared" si="2"/>
        <v>0</v>
      </c>
      <c r="S114" s="52">
        <v>45809</v>
      </c>
      <c r="T114" s="53">
        <v>45838</v>
      </c>
      <c r="U114" s="62" t="s">
        <v>193</v>
      </c>
      <c r="V114" s="112" t="s">
        <v>194</v>
      </c>
      <c r="W114" s="55" t="s">
        <v>17</v>
      </c>
      <c r="X114" s="62" t="s">
        <v>6</v>
      </c>
      <c r="Y114" s="59">
        <v>75</v>
      </c>
      <c r="Z114" s="64">
        <v>18.5</v>
      </c>
      <c r="AA114" s="58">
        <f t="shared" si="3"/>
        <v>1387.5</v>
      </c>
    </row>
    <row r="115" spans="1:27" s="21" customFormat="1" ht="15" customHeight="1" x14ac:dyDescent="0.25">
      <c r="A115" s="52">
        <v>45748</v>
      </c>
      <c r="B115" s="53">
        <v>45777</v>
      </c>
      <c r="C115" s="62" t="s">
        <v>207</v>
      </c>
      <c r="D115" s="63" t="s">
        <v>208</v>
      </c>
      <c r="E115" s="55" t="s">
        <v>359</v>
      </c>
      <c r="F115" s="65" t="s">
        <v>6</v>
      </c>
      <c r="G115" s="59">
        <v>18</v>
      </c>
      <c r="H115" s="64">
        <v>812.43</v>
      </c>
      <c r="I115" s="58">
        <v>14623.74</v>
      </c>
      <c r="J115" s="52">
        <v>45778</v>
      </c>
      <c r="K115" s="53">
        <v>45808</v>
      </c>
      <c r="L115" s="62" t="s">
        <v>201</v>
      </c>
      <c r="M115" s="63" t="s">
        <v>202</v>
      </c>
      <c r="N115" s="55" t="s">
        <v>359</v>
      </c>
      <c r="O115" s="65" t="s">
        <v>6</v>
      </c>
      <c r="P115" s="86">
        <v>35</v>
      </c>
      <c r="Q115" s="93">
        <v>560</v>
      </c>
      <c r="R115" s="83">
        <f t="shared" si="2"/>
        <v>19600</v>
      </c>
      <c r="S115" s="52">
        <v>45809</v>
      </c>
      <c r="T115" s="53">
        <v>45838</v>
      </c>
      <c r="U115" s="62" t="s">
        <v>199</v>
      </c>
      <c r="V115" s="112" t="s">
        <v>200</v>
      </c>
      <c r="W115" s="55" t="s">
        <v>359</v>
      </c>
      <c r="X115" s="62" t="s">
        <v>6</v>
      </c>
      <c r="Y115" s="59">
        <v>0</v>
      </c>
      <c r="Z115" s="64">
        <v>12.16</v>
      </c>
      <c r="AA115" s="58">
        <f t="shared" si="3"/>
        <v>0</v>
      </c>
    </row>
    <row r="116" spans="1:27" s="21" customFormat="1" ht="15" customHeight="1" x14ac:dyDescent="0.25">
      <c r="A116" s="52">
        <v>45748</v>
      </c>
      <c r="B116" s="53">
        <v>45777</v>
      </c>
      <c r="C116" s="62" t="s">
        <v>209</v>
      </c>
      <c r="D116" s="63" t="s">
        <v>210</v>
      </c>
      <c r="E116" s="62" t="s">
        <v>64</v>
      </c>
      <c r="F116" s="65" t="s">
        <v>65</v>
      </c>
      <c r="G116" s="59">
        <v>375</v>
      </c>
      <c r="H116" s="64">
        <v>125</v>
      </c>
      <c r="I116" s="58">
        <v>46875</v>
      </c>
      <c r="J116" s="52">
        <v>45778</v>
      </c>
      <c r="K116" s="53">
        <v>45808</v>
      </c>
      <c r="L116" s="62" t="s">
        <v>203</v>
      </c>
      <c r="M116" s="63" t="s">
        <v>204</v>
      </c>
      <c r="N116" s="55" t="s">
        <v>359</v>
      </c>
      <c r="O116" s="65" t="s">
        <v>6</v>
      </c>
      <c r="P116" s="86">
        <v>0</v>
      </c>
      <c r="Q116" s="93">
        <v>300</v>
      </c>
      <c r="R116" s="83">
        <f t="shared" si="2"/>
        <v>0</v>
      </c>
      <c r="S116" s="52">
        <v>45809</v>
      </c>
      <c r="T116" s="53">
        <v>45838</v>
      </c>
      <c r="U116" s="62" t="s">
        <v>201</v>
      </c>
      <c r="V116" s="112" t="s">
        <v>202</v>
      </c>
      <c r="W116" s="62" t="s">
        <v>359</v>
      </c>
      <c r="X116" s="62" t="s">
        <v>6</v>
      </c>
      <c r="Y116" s="59">
        <v>35</v>
      </c>
      <c r="Z116" s="64">
        <v>560</v>
      </c>
      <c r="AA116" s="58">
        <f t="shared" si="3"/>
        <v>19600</v>
      </c>
    </row>
    <row r="117" spans="1:27" s="21" customFormat="1" ht="15" customHeight="1" x14ac:dyDescent="0.25">
      <c r="A117" s="52">
        <v>45748</v>
      </c>
      <c r="B117" s="53">
        <v>45777</v>
      </c>
      <c r="C117" s="62" t="s">
        <v>211</v>
      </c>
      <c r="D117" s="63" t="s">
        <v>212</v>
      </c>
      <c r="E117" s="62" t="s">
        <v>64</v>
      </c>
      <c r="F117" s="56" t="s">
        <v>65</v>
      </c>
      <c r="G117" s="59">
        <v>825</v>
      </c>
      <c r="H117" s="64">
        <v>130</v>
      </c>
      <c r="I117" s="58">
        <v>107250</v>
      </c>
      <c r="J117" s="52">
        <v>45778</v>
      </c>
      <c r="K117" s="53">
        <v>45808</v>
      </c>
      <c r="L117" s="62" t="s">
        <v>205</v>
      </c>
      <c r="M117" s="63" t="s">
        <v>206</v>
      </c>
      <c r="N117" s="55" t="s">
        <v>359</v>
      </c>
      <c r="O117" s="65" t="s">
        <v>6</v>
      </c>
      <c r="P117" s="86">
        <v>0</v>
      </c>
      <c r="Q117" s="93">
        <v>225</v>
      </c>
      <c r="R117" s="83">
        <f t="shared" si="2"/>
        <v>0</v>
      </c>
      <c r="S117" s="52">
        <v>45809</v>
      </c>
      <c r="T117" s="53">
        <v>45838</v>
      </c>
      <c r="U117" s="62" t="s">
        <v>203</v>
      </c>
      <c r="V117" s="112" t="s">
        <v>204</v>
      </c>
      <c r="W117" s="62" t="s">
        <v>359</v>
      </c>
      <c r="X117" s="62" t="s">
        <v>6</v>
      </c>
      <c r="Y117" s="59">
        <v>0</v>
      </c>
      <c r="Z117" s="64">
        <v>300</v>
      </c>
      <c r="AA117" s="58">
        <f t="shared" si="3"/>
        <v>0</v>
      </c>
    </row>
    <row r="118" spans="1:27" s="21" customFormat="1" ht="15" customHeight="1" x14ac:dyDescent="0.25">
      <c r="A118" s="52">
        <v>45748</v>
      </c>
      <c r="B118" s="53">
        <v>45777</v>
      </c>
      <c r="C118" s="62" t="s">
        <v>213</v>
      </c>
      <c r="D118" s="63" t="s">
        <v>390</v>
      </c>
      <c r="E118" s="62" t="s">
        <v>64</v>
      </c>
      <c r="F118" s="65" t="s">
        <v>65</v>
      </c>
      <c r="G118" s="59">
        <v>175</v>
      </c>
      <c r="H118" s="64">
        <v>130</v>
      </c>
      <c r="I118" s="58">
        <v>22750</v>
      </c>
      <c r="J118" s="52">
        <v>45778</v>
      </c>
      <c r="K118" s="53">
        <v>45808</v>
      </c>
      <c r="L118" s="62" t="s">
        <v>207</v>
      </c>
      <c r="M118" s="63" t="s">
        <v>208</v>
      </c>
      <c r="N118" s="62" t="s">
        <v>17</v>
      </c>
      <c r="O118" s="65" t="s">
        <v>6</v>
      </c>
      <c r="P118" s="86">
        <v>18</v>
      </c>
      <c r="Q118" s="93">
        <v>812.43</v>
      </c>
      <c r="R118" s="83">
        <f t="shared" si="2"/>
        <v>14623.74</v>
      </c>
      <c r="S118" s="52">
        <v>45809</v>
      </c>
      <c r="T118" s="53">
        <v>45838</v>
      </c>
      <c r="U118" s="62" t="s">
        <v>205</v>
      </c>
      <c r="V118" s="112" t="s">
        <v>206</v>
      </c>
      <c r="W118" s="62" t="s">
        <v>17</v>
      </c>
      <c r="X118" s="62" t="s">
        <v>6</v>
      </c>
      <c r="Y118" s="59">
        <v>0</v>
      </c>
      <c r="Z118" s="64">
        <v>225</v>
      </c>
      <c r="AA118" s="58">
        <f t="shared" si="3"/>
        <v>0</v>
      </c>
    </row>
    <row r="119" spans="1:27" s="21" customFormat="1" ht="15" customHeight="1" x14ac:dyDescent="0.25">
      <c r="A119" s="52">
        <v>45748</v>
      </c>
      <c r="B119" s="53">
        <v>45777</v>
      </c>
      <c r="C119" s="62" t="s">
        <v>214</v>
      </c>
      <c r="D119" s="63" t="s">
        <v>215</v>
      </c>
      <c r="E119" s="62" t="s">
        <v>17</v>
      </c>
      <c r="F119" s="65" t="s">
        <v>6</v>
      </c>
      <c r="G119" s="59">
        <v>1000</v>
      </c>
      <c r="H119" s="64">
        <v>14</v>
      </c>
      <c r="I119" s="58">
        <v>14000</v>
      </c>
      <c r="J119" s="52">
        <v>45778</v>
      </c>
      <c r="K119" s="53">
        <v>45808</v>
      </c>
      <c r="L119" s="62" t="s">
        <v>209</v>
      </c>
      <c r="M119" s="63" t="s">
        <v>210</v>
      </c>
      <c r="N119" s="62" t="s">
        <v>64</v>
      </c>
      <c r="O119" s="65" t="s">
        <v>65</v>
      </c>
      <c r="P119" s="86">
        <v>314</v>
      </c>
      <c r="Q119" s="93">
        <v>125</v>
      </c>
      <c r="R119" s="83">
        <f t="shared" si="2"/>
        <v>39250</v>
      </c>
      <c r="S119" s="52">
        <v>45809</v>
      </c>
      <c r="T119" s="53">
        <v>45838</v>
      </c>
      <c r="U119" s="62" t="s">
        <v>207</v>
      </c>
      <c r="V119" s="112" t="s">
        <v>208</v>
      </c>
      <c r="W119" s="62" t="s">
        <v>64</v>
      </c>
      <c r="X119" s="62" t="s">
        <v>6</v>
      </c>
      <c r="Y119" s="59">
        <v>18</v>
      </c>
      <c r="Z119" s="64">
        <v>812.43</v>
      </c>
      <c r="AA119" s="58">
        <f t="shared" si="3"/>
        <v>14623.74</v>
      </c>
    </row>
    <row r="120" spans="1:27" s="21" customFormat="1" ht="15" customHeight="1" x14ac:dyDescent="0.25">
      <c r="A120" s="52">
        <v>45748</v>
      </c>
      <c r="B120" s="53">
        <v>45777</v>
      </c>
      <c r="C120" s="62" t="s">
        <v>216</v>
      </c>
      <c r="D120" s="63" t="s">
        <v>217</v>
      </c>
      <c r="E120" s="62" t="s">
        <v>17</v>
      </c>
      <c r="F120" s="65" t="s">
        <v>29</v>
      </c>
      <c r="G120" s="59">
        <v>39</v>
      </c>
      <c r="H120" s="64">
        <v>850</v>
      </c>
      <c r="I120" s="58">
        <v>33150</v>
      </c>
      <c r="J120" s="52">
        <v>45778</v>
      </c>
      <c r="K120" s="53">
        <v>45808</v>
      </c>
      <c r="L120" s="62" t="s">
        <v>211</v>
      </c>
      <c r="M120" s="63" t="s">
        <v>212</v>
      </c>
      <c r="N120" s="62" t="s">
        <v>64</v>
      </c>
      <c r="O120" s="65" t="s">
        <v>65</v>
      </c>
      <c r="P120" s="86">
        <v>650</v>
      </c>
      <c r="Q120" s="93">
        <v>130</v>
      </c>
      <c r="R120" s="83">
        <f t="shared" si="2"/>
        <v>84500</v>
      </c>
      <c r="S120" s="52">
        <v>45809</v>
      </c>
      <c r="T120" s="53">
        <v>45838</v>
      </c>
      <c r="U120" s="62" t="s">
        <v>209</v>
      </c>
      <c r="V120" s="112" t="s">
        <v>210</v>
      </c>
      <c r="W120" s="62" t="s">
        <v>64</v>
      </c>
      <c r="X120" s="62" t="s">
        <v>65</v>
      </c>
      <c r="Y120" s="59">
        <v>112</v>
      </c>
      <c r="Z120" s="64">
        <v>125</v>
      </c>
      <c r="AA120" s="58">
        <f t="shared" si="3"/>
        <v>14000</v>
      </c>
    </row>
    <row r="121" spans="1:27" s="21" customFormat="1" ht="15" customHeight="1" x14ac:dyDescent="0.25">
      <c r="A121" s="52">
        <v>45748</v>
      </c>
      <c r="B121" s="53">
        <v>45777</v>
      </c>
      <c r="C121" s="62" t="s">
        <v>218</v>
      </c>
      <c r="D121" s="63" t="s">
        <v>219</v>
      </c>
      <c r="E121" s="62" t="s">
        <v>359</v>
      </c>
      <c r="F121" s="65" t="s">
        <v>220</v>
      </c>
      <c r="G121" s="59">
        <v>91</v>
      </c>
      <c r="H121" s="64">
        <v>450</v>
      </c>
      <c r="I121" s="58">
        <v>40950</v>
      </c>
      <c r="J121" s="52">
        <v>45778</v>
      </c>
      <c r="K121" s="53">
        <v>45808</v>
      </c>
      <c r="L121" s="62" t="s">
        <v>213</v>
      </c>
      <c r="M121" s="63" t="s">
        <v>390</v>
      </c>
      <c r="N121" s="62" t="s">
        <v>17</v>
      </c>
      <c r="O121" s="65" t="s">
        <v>65</v>
      </c>
      <c r="P121" s="86">
        <v>150</v>
      </c>
      <c r="Q121" s="93">
        <v>130</v>
      </c>
      <c r="R121" s="83">
        <f t="shared" si="2"/>
        <v>19500</v>
      </c>
      <c r="S121" s="52">
        <v>45809</v>
      </c>
      <c r="T121" s="53">
        <v>45838</v>
      </c>
      <c r="U121" s="62" t="s">
        <v>211</v>
      </c>
      <c r="V121" s="112" t="s">
        <v>212</v>
      </c>
      <c r="W121" s="55" t="s">
        <v>17</v>
      </c>
      <c r="X121" s="62" t="s">
        <v>65</v>
      </c>
      <c r="Y121" s="59">
        <v>165</v>
      </c>
      <c r="Z121" s="64">
        <v>130</v>
      </c>
      <c r="AA121" s="58">
        <f t="shared" si="3"/>
        <v>21450</v>
      </c>
    </row>
    <row r="122" spans="1:27" s="21" customFormat="1" ht="15" customHeight="1" x14ac:dyDescent="0.25">
      <c r="A122" s="52">
        <v>45748</v>
      </c>
      <c r="B122" s="53">
        <v>45777</v>
      </c>
      <c r="C122" s="62" t="s">
        <v>221</v>
      </c>
      <c r="D122" s="63" t="s">
        <v>222</v>
      </c>
      <c r="E122" s="62" t="s">
        <v>17</v>
      </c>
      <c r="F122" s="65" t="s">
        <v>6</v>
      </c>
      <c r="G122" s="59">
        <v>8</v>
      </c>
      <c r="H122" s="64">
        <v>291.83</v>
      </c>
      <c r="I122" s="58">
        <v>2334.64</v>
      </c>
      <c r="J122" s="52">
        <v>45778</v>
      </c>
      <c r="K122" s="53">
        <v>45808</v>
      </c>
      <c r="L122" s="62" t="s">
        <v>25</v>
      </c>
      <c r="M122" s="63" t="s">
        <v>409</v>
      </c>
      <c r="N122" s="62" t="s">
        <v>17</v>
      </c>
      <c r="O122" s="65" t="s">
        <v>220</v>
      </c>
      <c r="P122" s="86">
        <v>75</v>
      </c>
      <c r="Q122" s="93">
        <v>1287.8</v>
      </c>
      <c r="R122" s="83">
        <f t="shared" si="2"/>
        <v>96585</v>
      </c>
      <c r="S122" s="52">
        <v>45809</v>
      </c>
      <c r="T122" s="53">
        <v>45838</v>
      </c>
      <c r="U122" s="62" t="s">
        <v>213</v>
      </c>
      <c r="V122" s="112" t="s">
        <v>390</v>
      </c>
      <c r="W122" s="62" t="s">
        <v>17</v>
      </c>
      <c r="X122" s="62" t="s">
        <v>65</v>
      </c>
      <c r="Y122" s="59">
        <v>875</v>
      </c>
      <c r="Z122" s="64">
        <v>22.285714285714285</v>
      </c>
      <c r="AA122" s="58">
        <f t="shared" si="3"/>
        <v>19500</v>
      </c>
    </row>
    <row r="123" spans="1:27" s="21" customFormat="1" ht="15" customHeight="1" x14ac:dyDescent="0.25">
      <c r="A123" s="52">
        <v>45748</v>
      </c>
      <c r="B123" s="53">
        <v>45777</v>
      </c>
      <c r="C123" s="62" t="s">
        <v>223</v>
      </c>
      <c r="D123" s="63" t="s">
        <v>224</v>
      </c>
      <c r="E123" s="62" t="s">
        <v>64</v>
      </c>
      <c r="F123" s="65" t="s">
        <v>6</v>
      </c>
      <c r="G123" s="59">
        <v>30</v>
      </c>
      <c r="H123" s="64">
        <v>125</v>
      </c>
      <c r="I123" s="58">
        <v>3750</v>
      </c>
      <c r="J123" s="52">
        <v>45778</v>
      </c>
      <c r="K123" s="53">
        <v>45808</v>
      </c>
      <c r="L123" s="62" t="s">
        <v>214</v>
      </c>
      <c r="M123" s="63" t="s">
        <v>215</v>
      </c>
      <c r="N123" s="62" t="s">
        <v>17</v>
      </c>
      <c r="O123" s="56" t="s">
        <v>6</v>
      </c>
      <c r="P123" s="86">
        <v>980</v>
      </c>
      <c r="Q123" s="93">
        <v>14</v>
      </c>
      <c r="R123" s="83">
        <f t="shared" si="2"/>
        <v>13720</v>
      </c>
      <c r="S123" s="52">
        <v>45809</v>
      </c>
      <c r="T123" s="53">
        <v>45838</v>
      </c>
      <c r="U123" s="62" t="s">
        <v>25</v>
      </c>
      <c r="V123" s="112" t="s">
        <v>409</v>
      </c>
      <c r="W123" s="62" t="s">
        <v>17</v>
      </c>
      <c r="X123" s="128" t="s">
        <v>220</v>
      </c>
      <c r="Y123" s="59">
        <v>90</v>
      </c>
      <c r="Z123" s="64">
        <v>0</v>
      </c>
      <c r="AA123" s="58">
        <f t="shared" si="3"/>
        <v>0</v>
      </c>
    </row>
    <row r="124" spans="1:27" s="21" customFormat="1" ht="15" customHeight="1" x14ac:dyDescent="0.25">
      <c r="A124" s="52">
        <v>45748</v>
      </c>
      <c r="B124" s="53">
        <v>45777</v>
      </c>
      <c r="C124" s="62" t="s">
        <v>225</v>
      </c>
      <c r="D124" s="63" t="s">
        <v>226</v>
      </c>
      <c r="E124" s="62" t="s">
        <v>17</v>
      </c>
      <c r="F124" s="65" t="s">
        <v>6</v>
      </c>
      <c r="G124" s="59">
        <v>117</v>
      </c>
      <c r="H124" s="64">
        <v>144</v>
      </c>
      <c r="I124" s="58">
        <v>16848</v>
      </c>
      <c r="J124" s="52">
        <v>45778</v>
      </c>
      <c r="K124" s="53">
        <v>45808</v>
      </c>
      <c r="L124" s="62" t="s">
        <v>216</v>
      </c>
      <c r="M124" s="63" t="s">
        <v>217</v>
      </c>
      <c r="N124" s="62" t="s">
        <v>17</v>
      </c>
      <c r="O124" s="65" t="s">
        <v>29</v>
      </c>
      <c r="P124" s="86">
        <v>43</v>
      </c>
      <c r="Q124" s="93">
        <v>850</v>
      </c>
      <c r="R124" s="83">
        <f t="shared" si="2"/>
        <v>36550</v>
      </c>
      <c r="S124" s="52">
        <v>45809</v>
      </c>
      <c r="T124" s="53">
        <v>45838</v>
      </c>
      <c r="U124" s="62" t="s">
        <v>214</v>
      </c>
      <c r="V124" s="112" t="s">
        <v>215</v>
      </c>
      <c r="W124" s="62" t="s">
        <v>17</v>
      </c>
      <c r="X124" s="62" t="s">
        <v>6</v>
      </c>
      <c r="Y124" s="59">
        <v>1018</v>
      </c>
      <c r="Z124" s="64">
        <v>13.477406679764243</v>
      </c>
      <c r="AA124" s="58">
        <f t="shared" si="3"/>
        <v>13720</v>
      </c>
    </row>
    <row r="125" spans="1:27" s="21" customFormat="1" ht="15" customHeight="1" x14ac:dyDescent="0.25">
      <c r="A125" s="52">
        <v>45748</v>
      </c>
      <c r="B125" s="53">
        <v>45777</v>
      </c>
      <c r="C125" s="62" t="s">
        <v>227</v>
      </c>
      <c r="D125" s="63" t="s">
        <v>228</v>
      </c>
      <c r="E125" s="62" t="s">
        <v>17</v>
      </c>
      <c r="F125" s="65" t="s">
        <v>6</v>
      </c>
      <c r="G125" s="59">
        <v>25</v>
      </c>
      <c r="H125" s="64">
        <v>50</v>
      </c>
      <c r="I125" s="58">
        <v>1250</v>
      </c>
      <c r="J125" s="52">
        <v>45778</v>
      </c>
      <c r="K125" s="53">
        <v>45808</v>
      </c>
      <c r="L125" s="62" t="s">
        <v>218</v>
      </c>
      <c r="M125" s="63" t="s">
        <v>219</v>
      </c>
      <c r="N125" s="62" t="s">
        <v>17</v>
      </c>
      <c r="O125" s="65" t="s">
        <v>220</v>
      </c>
      <c r="P125" s="86">
        <v>90</v>
      </c>
      <c r="Q125" s="93">
        <v>344.25</v>
      </c>
      <c r="R125" s="83">
        <f t="shared" si="2"/>
        <v>30982.5</v>
      </c>
      <c r="S125" s="52">
        <v>45809</v>
      </c>
      <c r="T125" s="53">
        <v>45838</v>
      </c>
      <c r="U125" s="62" t="s">
        <v>216</v>
      </c>
      <c r="V125" s="112" t="s">
        <v>217</v>
      </c>
      <c r="W125" s="62" t="s">
        <v>17</v>
      </c>
      <c r="X125" s="62" t="s">
        <v>29</v>
      </c>
      <c r="Y125" s="59">
        <v>43</v>
      </c>
      <c r="Z125" s="64">
        <v>850</v>
      </c>
      <c r="AA125" s="58">
        <f t="shared" si="3"/>
        <v>36550</v>
      </c>
    </row>
    <row r="126" spans="1:27" s="21" customFormat="1" ht="15" customHeight="1" x14ac:dyDescent="0.25">
      <c r="A126" s="52">
        <v>45748</v>
      </c>
      <c r="B126" s="53">
        <v>45777</v>
      </c>
      <c r="C126" s="62" t="s">
        <v>229</v>
      </c>
      <c r="D126" s="63" t="s">
        <v>230</v>
      </c>
      <c r="E126" s="62" t="s">
        <v>17</v>
      </c>
      <c r="F126" s="65" t="s">
        <v>6</v>
      </c>
      <c r="G126" s="59">
        <v>220</v>
      </c>
      <c r="H126" s="64">
        <v>39.51</v>
      </c>
      <c r="I126" s="58">
        <v>8692.1999999999989</v>
      </c>
      <c r="J126" s="52">
        <v>45778</v>
      </c>
      <c r="K126" s="53">
        <v>45808</v>
      </c>
      <c r="L126" s="62" t="s">
        <v>221</v>
      </c>
      <c r="M126" s="63" t="s">
        <v>222</v>
      </c>
      <c r="N126" s="62" t="s">
        <v>17</v>
      </c>
      <c r="O126" s="65" t="s">
        <v>6</v>
      </c>
      <c r="P126" s="86">
        <v>20</v>
      </c>
      <c r="Q126" s="93">
        <v>291.83</v>
      </c>
      <c r="R126" s="83">
        <f t="shared" si="2"/>
        <v>5836.5999999999995</v>
      </c>
      <c r="S126" s="52">
        <v>45809</v>
      </c>
      <c r="T126" s="53">
        <v>45838</v>
      </c>
      <c r="U126" s="62" t="s">
        <v>218</v>
      </c>
      <c r="V126" s="112" t="s">
        <v>219</v>
      </c>
      <c r="W126" s="62" t="s">
        <v>17</v>
      </c>
      <c r="X126" s="62" t="s">
        <v>220</v>
      </c>
      <c r="Y126" s="59">
        <v>86</v>
      </c>
      <c r="Z126" s="64">
        <v>460</v>
      </c>
      <c r="AA126" s="58">
        <f t="shared" si="3"/>
        <v>39560</v>
      </c>
    </row>
    <row r="127" spans="1:27" s="21" customFormat="1" ht="15" customHeight="1" x14ac:dyDescent="0.25">
      <c r="A127" s="52">
        <v>45748</v>
      </c>
      <c r="B127" s="53">
        <v>45777</v>
      </c>
      <c r="C127" s="62" t="s">
        <v>231</v>
      </c>
      <c r="D127" s="63" t="s">
        <v>232</v>
      </c>
      <c r="E127" s="62" t="s">
        <v>64</v>
      </c>
      <c r="F127" s="65" t="s">
        <v>65</v>
      </c>
      <c r="G127" s="59">
        <v>470</v>
      </c>
      <c r="H127" s="64">
        <v>125</v>
      </c>
      <c r="I127" s="58">
        <v>58750</v>
      </c>
      <c r="J127" s="52">
        <v>45778</v>
      </c>
      <c r="K127" s="53">
        <v>45808</v>
      </c>
      <c r="L127" s="62" t="s">
        <v>223</v>
      </c>
      <c r="M127" s="63" t="s">
        <v>224</v>
      </c>
      <c r="N127" s="62" t="s">
        <v>17</v>
      </c>
      <c r="O127" s="65" t="s">
        <v>6</v>
      </c>
      <c r="P127" s="86">
        <v>30</v>
      </c>
      <c r="Q127" s="93">
        <v>125</v>
      </c>
      <c r="R127" s="83">
        <f t="shared" si="2"/>
        <v>3750</v>
      </c>
      <c r="S127" s="52">
        <v>45809</v>
      </c>
      <c r="T127" s="53">
        <v>45838</v>
      </c>
      <c r="U127" s="62" t="s">
        <v>221</v>
      </c>
      <c r="V127" s="112" t="s">
        <v>222</v>
      </c>
      <c r="W127" s="62" t="s">
        <v>17</v>
      </c>
      <c r="X127" s="62" t="s">
        <v>6</v>
      </c>
      <c r="Y127" s="59">
        <v>7</v>
      </c>
      <c r="Z127" s="64">
        <v>291.83</v>
      </c>
      <c r="AA127" s="58">
        <f t="shared" si="3"/>
        <v>2042.81</v>
      </c>
    </row>
    <row r="128" spans="1:27" s="21" customFormat="1" ht="15" customHeight="1" x14ac:dyDescent="0.25">
      <c r="A128" s="52">
        <v>45748</v>
      </c>
      <c r="B128" s="53">
        <v>45777</v>
      </c>
      <c r="C128" s="62" t="s">
        <v>377</v>
      </c>
      <c r="D128" s="63" t="s">
        <v>378</v>
      </c>
      <c r="E128" s="62" t="s">
        <v>389</v>
      </c>
      <c r="F128" s="65"/>
      <c r="G128" s="59">
        <v>17</v>
      </c>
      <c r="H128" s="64">
        <v>205</v>
      </c>
      <c r="I128" s="58">
        <v>3485</v>
      </c>
      <c r="J128" s="52">
        <v>45778</v>
      </c>
      <c r="K128" s="53">
        <v>45808</v>
      </c>
      <c r="L128" s="62" t="s">
        <v>225</v>
      </c>
      <c r="M128" s="63" t="s">
        <v>226</v>
      </c>
      <c r="N128" s="62" t="s">
        <v>17</v>
      </c>
      <c r="O128" s="65" t="s">
        <v>6</v>
      </c>
      <c r="P128" s="86">
        <v>132</v>
      </c>
      <c r="Q128" s="93">
        <v>144</v>
      </c>
      <c r="R128" s="83">
        <f t="shared" si="2"/>
        <v>19008</v>
      </c>
      <c r="S128" s="52">
        <v>45809</v>
      </c>
      <c r="T128" s="53">
        <v>45838</v>
      </c>
      <c r="U128" s="62" t="s">
        <v>223</v>
      </c>
      <c r="V128" s="112" t="s">
        <v>224</v>
      </c>
      <c r="W128" s="62" t="s">
        <v>17</v>
      </c>
      <c r="X128" s="62" t="s">
        <v>6</v>
      </c>
      <c r="Y128" s="59">
        <v>32</v>
      </c>
      <c r="Z128" s="64">
        <v>117.1875</v>
      </c>
      <c r="AA128" s="58">
        <f t="shared" si="3"/>
        <v>3750</v>
      </c>
    </row>
    <row r="129" spans="1:27" s="21" customFormat="1" ht="15" customHeight="1" x14ac:dyDescent="0.25">
      <c r="A129" s="52">
        <v>45748</v>
      </c>
      <c r="B129" s="53">
        <v>45777</v>
      </c>
      <c r="C129" s="62" t="s">
        <v>233</v>
      </c>
      <c r="D129" s="63" t="s">
        <v>234</v>
      </c>
      <c r="E129" s="62" t="s">
        <v>17</v>
      </c>
      <c r="F129" s="65" t="s">
        <v>6</v>
      </c>
      <c r="G129" s="59">
        <v>51</v>
      </c>
      <c r="H129" s="64">
        <v>11.96</v>
      </c>
      <c r="I129" s="58">
        <v>609.96</v>
      </c>
      <c r="J129" s="52">
        <v>45778</v>
      </c>
      <c r="K129" s="53">
        <v>45808</v>
      </c>
      <c r="L129" s="62" t="s">
        <v>227</v>
      </c>
      <c r="M129" s="63" t="s">
        <v>228</v>
      </c>
      <c r="N129" s="62" t="s">
        <v>17</v>
      </c>
      <c r="O129" s="65" t="s">
        <v>6</v>
      </c>
      <c r="P129" s="86">
        <v>16</v>
      </c>
      <c r="Q129" s="93">
        <v>50</v>
      </c>
      <c r="R129" s="83">
        <f t="shared" si="2"/>
        <v>800</v>
      </c>
      <c r="S129" s="52">
        <v>45809</v>
      </c>
      <c r="T129" s="53">
        <v>45838</v>
      </c>
      <c r="U129" s="62" t="s">
        <v>225</v>
      </c>
      <c r="V129" s="112" t="s">
        <v>226</v>
      </c>
      <c r="W129" s="62" t="s">
        <v>17</v>
      </c>
      <c r="X129" s="62" t="s">
        <v>6</v>
      </c>
      <c r="Y129" s="59">
        <v>129</v>
      </c>
      <c r="Z129" s="64">
        <v>144</v>
      </c>
      <c r="AA129" s="58">
        <f t="shared" si="3"/>
        <v>18576</v>
      </c>
    </row>
    <row r="130" spans="1:27" s="21" customFormat="1" ht="15" customHeight="1" x14ac:dyDescent="0.25">
      <c r="A130" s="52">
        <v>45748</v>
      </c>
      <c r="B130" s="53">
        <v>45777</v>
      </c>
      <c r="C130" s="62" t="s">
        <v>235</v>
      </c>
      <c r="D130" s="63" t="s">
        <v>236</v>
      </c>
      <c r="E130" s="62" t="s">
        <v>64</v>
      </c>
      <c r="F130" s="65" t="s">
        <v>65</v>
      </c>
      <c r="G130" s="59">
        <v>175</v>
      </c>
      <c r="H130" s="64">
        <v>130</v>
      </c>
      <c r="I130" s="58">
        <v>22750</v>
      </c>
      <c r="J130" s="52">
        <v>45778</v>
      </c>
      <c r="K130" s="53">
        <v>45808</v>
      </c>
      <c r="L130" s="62" t="s">
        <v>229</v>
      </c>
      <c r="M130" s="63" t="s">
        <v>410</v>
      </c>
      <c r="N130" s="62" t="s">
        <v>17</v>
      </c>
      <c r="O130" s="65" t="s">
        <v>6</v>
      </c>
      <c r="P130" s="86">
        <v>175</v>
      </c>
      <c r="Q130" s="93">
        <v>39.51</v>
      </c>
      <c r="R130" s="83">
        <f t="shared" si="2"/>
        <v>6914.25</v>
      </c>
      <c r="S130" s="52">
        <v>45809</v>
      </c>
      <c r="T130" s="53">
        <v>45838</v>
      </c>
      <c r="U130" s="62" t="s">
        <v>227</v>
      </c>
      <c r="V130" s="112" t="s">
        <v>228</v>
      </c>
      <c r="W130" s="62" t="s">
        <v>17</v>
      </c>
      <c r="X130" s="62" t="s">
        <v>6</v>
      </c>
      <c r="Y130" s="59">
        <v>24</v>
      </c>
      <c r="Z130" s="64">
        <v>33.333333333333336</v>
      </c>
      <c r="AA130" s="58">
        <f t="shared" si="3"/>
        <v>800</v>
      </c>
    </row>
    <row r="131" spans="1:27" s="21" customFormat="1" ht="15" customHeight="1" x14ac:dyDescent="0.25">
      <c r="A131" s="52">
        <v>45748</v>
      </c>
      <c r="B131" s="53">
        <v>45777</v>
      </c>
      <c r="C131" s="62" t="s">
        <v>237</v>
      </c>
      <c r="D131" s="63" t="s">
        <v>238</v>
      </c>
      <c r="E131" s="62" t="s">
        <v>64</v>
      </c>
      <c r="F131" s="65" t="s">
        <v>65</v>
      </c>
      <c r="G131" s="59"/>
      <c r="H131" s="64">
        <v>170</v>
      </c>
      <c r="I131" s="58">
        <v>0</v>
      </c>
      <c r="J131" s="52">
        <v>45778</v>
      </c>
      <c r="K131" s="53">
        <v>45808</v>
      </c>
      <c r="L131" s="62" t="s">
        <v>395</v>
      </c>
      <c r="M131" s="63" t="s">
        <v>411</v>
      </c>
      <c r="N131" s="62" t="s">
        <v>17</v>
      </c>
      <c r="O131" s="65" t="s">
        <v>6</v>
      </c>
      <c r="P131" s="86">
        <v>10</v>
      </c>
      <c r="Q131" s="93">
        <v>158</v>
      </c>
      <c r="R131" s="83">
        <f t="shared" si="2"/>
        <v>1580</v>
      </c>
      <c r="S131" s="52">
        <v>45809</v>
      </c>
      <c r="T131" s="53">
        <v>45838</v>
      </c>
      <c r="U131" s="62" t="s">
        <v>229</v>
      </c>
      <c r="V131" s="112" t="s">
        <v>410</v>
      </c>
      <c r="W131" s="62" t="s">
        <v>17</v>
      </c>
      <c r="X131" s="62" t="s">
        <v>6</v>
      </c>
      <c r="Y131" s="59">
        <v>220</v>
      </c>
      <c r="Z131" s="64">
        <v>31.428409090909092</v>
      </c>
      <c r="AA131" s="58">
        <f t="shared" si="3"/>
        <v>6914.25</v>
      </c>
    </row>
    <row r="132" spans="1:27" s="21" customFormat="1" ht="15" customHeight="1" x14ac:dyDescent="0.25">
      <c r="A132" s="52">
        <v>45748</v>
      </c>
      <c r="B132" s="53">
        <v>45777</v>
      </c>
      <c r="C132" s="62" t="s">
        <v>239</v>
      </c>
      <c r="D132" s="63" t="s">
        <v>240</v>
      </c>
      <c r="E132" s="62" t="s">
        <v>64</v>
      </c>
      <c r="F132" s="65" t="s">
        <v>65</v>
      </c>
      <c r="G132" s="59"/>
      <c r="H132" s="64">
        <v>190</v>
      </c>
      <c r="I132" s="58">
        <v>0</v>
      </c>
      <c r="J132" s="52">
        <v>45778</v>
      </c>
      <c r="K132" s="53">
        <v>45808</v>
      </c>
      <c r="L132" s="62" t="s">
        <v>231</v>
      </c>
      <c r="M132" s="63" t="s">
        <v>232</v>
      </c>
      <c r="N132" s="62" t="s">
        <v>64</v>
      </c>
      <c r="O132" s="65" t="s">
        <v>65</v>
      </c>
      <c r="P132" s="86">
        <v>650</v>
      </c>
      <c r="Q132" s="93">
        <v>95</v>
      </c>
      <c r="R132" s="83">
        <f t="shared" si="2"/>
        <v>61750</v>
      </c>
      <c r="S132" s="52">
        <v>45809</v>
      </c>
      <c r="T132" s="53">
        <v>45838</v>
      </c>
      <c r="U132" s="62" t="s">
        <v>395</v>
      </c>
      <c r="V132" s="112" t="s">
        <v>411</v>
      </c>
      <c r="W132" s="62" t="s">
        <v>64</v>
      </c>
      <c r="X132" s="62" t="s">
        <v>6</v>
      </c>
      <c r="Y132" s="59">
        <v>8</v>
      </c>
      <c r="Z132" s="64">
        <v>175</v>
      </c>
      <c r="AA132" s="58">
        <f t="shared" si="3"/>
        <v>1400</v>
      </c>
    </row>
    <row r="133" spans="1:27" s="21" customFormat="1" ht="15" customHeight="1" x14ac:dyDescent="0.25">
      <c r="A133" s="52">
        <v>45748</v>
      </c>
      <c r="B133" s="53">
        <v>45777</v>
      </c>
      <c r="C133" s="62" t="s">
        <v>241</v>
      </c>
      <c r="D133" s="63" t="s">
        <v>242</v>
      </c>
      <c r="E133" s="62" t="s">
        <v>17</v>
      </c>
      <c r="F133" s="65" t="s">
        <v>6</v>
      </c>
      <c r="G133" s="59">
        <v>62</v>
      </c>
      <c r="H133" s="64">
        <v>14.35</v>
      </c>
      <c r="I133" s="58">
        <v>889.69999999999993</v>
      </c>
      <c r="J133" s="52">
        <v>45778</v>
      </c>
      <c r="K133" s="53">
        <v>45808</v>
      </c>
      <c r="L133" s="62" t="s">
        <v>377</v>
      </c>
      <c r="M133" s="63" t="s">
        <v>378</v>
      </c>
      <c r="N133" s="62" t="s">
        <v>359</v>
      </c>
      <c r="O133" s="65" t="s">
        <v>6</v>
      </c>
      <c r="P133" s="86">
        <v>29</v>
      </c>
      <c r="Q133" s="93">
        <v>205</v>
      </c>
      <c r="R133" s="83">
        <f t="shared" si="2"/>
        <v>5945</v>
      </c>
      <c r="S133" s="52">
        <v>45809</v>
      </c>
      <c r="T133" s="53">
        <v>45838</v>
      </c>
      <c r="U133" s="62" t="s">
        <v>231</v>
      </c>
      <c r="V133" s="112" t="s">
        <v>232</v>
      </c>
      <c r="W133" s="62" t="s">
        <v>359</v>
      </c>
      <c r="X133" s="62" t="s">
        <v>65</v>
      </c>
      <c r="Y133" s="59">
        <v>345</v>
      </c>
      <c r="Z133" s="64">
        <v>125</v>
      </c>
      <c r="AA133" s="58">
        <f t="shared" si="3"/>
        <v>43125</v>
      </c>
    </row>
    <row r="134" spans="1:27" s="21" customFormat="1" ht="15" customHeight="1" x14ac:dyDescent="0.25">
      <c r="A134" s="52">
        <v>45748</v>
      </c>
      <c r="B134" s="53">
        <v>45777</v>
      </c>
      <c r="C134" s="62" t="s">
        <v>243</v>
      </c>
      <c r="D134" s="63" t="s">
        <v>244</v>
      </c>
      <c r="E134" s="62" t="s">
        <v>17</v>
      </c>
      <c r="F134" s="65" t="s">
        <v>6</v>
      </c>
      <c r="G134" s="59">
        <v>100</v>
      </c>
      <c r="H134" s="64">
        <v>14.35</v>
      </c>
      <c r="I134" s="58">
        <v>1435</v>
      </c>
      <c r="J134" s="52">
        <v>45778</v>
      </c>
      <c r="K134" s="53">
        <v>45808</v>
      </c>
      <c r="L134" s="62" t="s">
        <v>233</v>
      </c>
      <c r="M134" s="63" t="s">
        <v>234</v>
      </c>
      <c r="N134" s="62" t="s">
        <v>17</v>
      </c>
      <c r="O134" s="65" t="s">
        <v>6</v>
      </c>
      <c r="P134" s="86">
        <v>52</v>
      </c>
      <c r="Q134" s="93">
        <v>11.96</v>
      </c>
      <c r="R134" s="83">
        <f t="shared" si="2"/>
        <v>621.92000000000007</v>
      </c>
      <c r="S134" s="52">
        <v>45809</v>
      </c>
      <c r="T134" s="53">
        <v>45838</v>
      </c>
      <c r="U134" s="62" t="s">
        <v>377</v>
      </c>
      <c r="V134" s="112" t="s">
        <v>378</v>
      </c>
      <c r="W134" s="62" t="s">
        <v>17</v>
      </c>
      <c r="X134" s="62" t="s">
        <v>6</v>
      </c>
      <c r="Y134" s="59">
        <v>21</v>
      </c>
      <c r="Z134" s="64">
        <v>205</v>
      </c>
      <c r="AA134" s="58">
        <f t="shared" si="3"/>
        <v>4305</v>
      </c>
    </row>
    <row r="135" spans="1:27" s="21" customFormat="1" ht="15" customHeight="1" x14ac:dyDescent="0.25">
      <c r="A135" s="52">
        <v>45748</v>
      </c>
      <c r="B135" s="53">
        <v>45777</v>
      </c>
      <c r="C135" s="62" t="s">
        <v>245</v>
      </c>
      <c r="D135" s="63" t="s">
        <v>246</v>
      </c>
      <c r="E135" s="62" t="s">
        <v>17</v>
      </c>
      <c r="F135" s="65" t="s">
        <v>6</v>
      </c>
      <c r="G135" s="59">
        <v>100</v>
      </c>
      <c r="H135" s="64">
        <v>14.35</v>
      </c>
      <c r="I135" s="58">
        <v>1435</v>
      </c>
      <c r="J135" s="52">
        <v>45778</v>
      </c>
      <c r="K135" s="53">
        <v>45808</v>
      </c>
      <c r="L135" s="62" t="s">
        <v>235</v>
      </c>
      <c r="M135" s="63" t="s">
        <v>236</v>
      </c>
      <c r="N135" s="62" t="s">
        <v>17</v>
      </c>
      <c r="O135" s="65" t="s">
        <v>65</v>
      </c>
      <c r="P135" s="86">
        <v>175</v>
      </c>
      <c r="Q135" s="93">
        <v>130</v>
      </c>
      <c r="R135" s="83">
        <f t="shared" si="2"/>
        <v>22750</v>
      </c>
      <c r="S135" s="52">
        <v>45809</v>
      </c>
      <c r="T135" s="53">
        <v>45838</v>
      </c>
      <c r="U135" s="62" t="s">
        <v>233</v>
      </c>
      <c r="V135" s="112" t="s">
        <v>234</v>
      </c>
      <c r="W135" s="62" t="s">
        <v>17</v>
      </c>
      <c r="X135" s="62" t="s">
        <v>6</v>
      </c>
      <c r="Y135" s="59">
        <v>52</v>
      </c>
      <c r="Z135" s="64">
        <v>11.96</v>
      </c>
      <c r="AA135" s="58">
        <f t="shared" si="3"/>
        <v>621.92000000000007</v>
      </c>
    </row>
    <row r="136" spans="1:27" s="21" customFormat="1" ht="15" customHeight="1" x14ac:dyDescent="0.25">
      <c r="A136" s="52">
        <v>45748</v>
      </c>
      <c r="B136" s="53">
        <v>45777</v>
      </c>
      <c r="C136" s="66" t="s">
        <v>247</v>
      </c>
      <c r="D136" s="63" t="s">
        <v>248</v>
      </c>
      <c r="E136" s="62" t="s">
        <v>17</v>
      </c>
      <c r="F136" s="65" t="s">
        <v>6</v>
      </c>
      <c r="G136" s="59">
        <v>36</v>
      </c>
      <c r="H136" s="64">
        <v>14.35</v>
      </c>
      <c r="I136" s="58">
        <v>516.6</v>
      </c>
      <c r="J136" s="52">
        <v>45778</v>
      </c>
      <c r="K136" s="53">
        <v>45808</v>
      </c>
      <c r="L136" s="62" t="s">
        <v>237</v>
      </c>
      <c r="M136" s="63" t="s">
        <v>238</v>
      </c>
      <c r="N136" s="62" t="s">
        <v>17</v>
      </c>
      <c r="O136" s="65" t="s">
        <v>65</v>
      </c>
      <c r="P136" s="86">
        <v>48</v>
      </c>
      <c r="Q136" s="93">
        <v>170</v>
      </c>
      <c r="R136" s="83">
        <f t="shared" si="2"/>
        <v>8160</v>
      </c>
      <c r="S136" s="52">
        <v>45809</v>
      </c>
      <c r="T136" s="53">
        <v>45838</v>
      </c>
      <c r="U136" s="62" t="s">
        <v>235</v>
      </c>
      <c r="V136" s="112" t="s">
        <v>236</v>
      </c>
      <c r="W136" s="62" t="s">
        <v>17</v>
      </c>
      <c r="X136" s="62" t="s">
        <v>65</v>
      </c>
      <c r="Y136" s="59">
        <v>175</v>
      </c>
      <c r="Z136" s="64">
        <v>130</v>
      </c>
      <c r="AA136" s="58">
        <f t="shared" si="3"/>
        <v>22750</v>
      </c>
    </row>
    <row r="137" spans="1:27" s="21" customFormat="1" ht="15" customHeight="1" x14ac:dyDescent="0.25">
      <c r="A137" s="52">
        <v>45748</v>
      </c>
      <c r="B137" s="53">
        <v>45777</v>
      </c>
      <c r="C137" s="66" t="s">
        <v>249</v>
      </c>
      <c r="D137" s="63" t="s">
        <v>250</v>
      </c>
      <c r="E137" s="62" t="s">
        <v>17</v>
      </c>
      <c r="F137" s="65" t="s">
        <v>251</v>
      </c>
      <c r="G137" s="59">
        <v>585</v>
      </c>
      <c r="H137" s="64">
        <v>247.8</v>
      </c>
      <c r="I137" s="58">
        <v>144963</v>
      </c>
      <c r="J137" s="52">
        <v>45778</v>
      </c>
      <c r="K137" s="53">
        <v>45808</v>
      </c>
      <c r="L137" s="62" t="s">
        <v>239</v>
      </c>
      <c r="M137" s="63" t="s">
        <v>240</v>
      </c>
      <c r="N137" s="62" t="s">
        <v>17</v>
      </c>
      <c r="O137" s="65" t="s">
        <v>65</v>
      </c>
      <c r="P137" s="86">
        <v>890</v>
      </c>
      <c r="Q137" s="93">
        <v>2.65</v>
      </c>
      <c r="R137" s="83">
        <f t="shared" si="2"/>
        <v>2358.5</v>
      </c>
      <c r="S137" s="52">
        <v>45809</v>
      </c>
      <c r="T137" s="53">
        <v>45838</v>
      </c>
      <c r="U137" s="62" t="s">
        <v>237</v>
      </c>
      <c r="V137" s="112" t="s">
        <v>238</v>
      </c>
      <c r="W137" s="62" t="s">
        <v>17</v>
      </c>
      <c r="X137" s="62" t="s">
        <v>65</v>
      </c>
      <c r="Y137" s="59">
        <v>30</v>
      </c>
      <c r="Z137" s="64">
        <v>170</v>
      </c>
      <c r="AA137" s="58">
        <f t="shared" si="3"/>
        <v>5100</v>
      </c>
    </row>
    <row r="138" spans="1:27" s="21" customFormat="1" ht="15" customHeight="1" x14ac:dyDescent="0.25">
      <c r="A138" s="52">
        <v>45748</v>
      </c>
      <c r="B138" s="53">
        <v>45777</v>
      </c>
      <c r="C138" s="66" t="s">
        <v>252</v>
      </c>
      <c r="D138" s="63" t="s">
        <v>253</v>
      </c>
      <c r="E138" s="55" t="s">
        <v>17</v>
      </c>
      <c r="F138" s="65" t="s">
        <v>251</v>
      </c>
      <c r="G138" s="59">
        <v>5</v>
      </c>
      <c r="H138" s="64">
        <v>377.83</v>
      </c>
      <c r="I138" s="58">
        <v>1889.1499999999999</v>
      </c>
      <c r="J138" s="52">
        <v>45778</v>
      </c>
      <c r="K138" s="53">
        <v>45808</v>
      </c>
      <c r="L138" s="62" t="s">
        <v>241</v>
      </c>
      <c r="M138" s="63" t="s">
        <v>242</v>
      </c>
      <c r="N138" s="62" t="s">
        <v>17</v>
      </c>
      <c r="O138" s="65" t="s">
        <v>6</v>
      </c>
      <c r="P138" s="86">
        <v>54</v>
      </c>
      <c r="Q138" s="93">
        <v>14.35</v>
      </c>
      <c r="R138" s="83">
        <f t="shared" si="2"/>
        <v>774.9</v>
      </c>
      <c r="S138" s="52">
        <v>45809</v>
      </c>
      <c r="T138" s="53">
        <v>45838</v>
      </c>
      <c r="U138" s="62" t="s">
        <v>239</v>
      </c>
      <c r="V138" s="112" t="s">
        <v>240</v>
      </c>
      <c r="W138" s="62" t="s">
        <v>17</v>
      </c>
      <c r="X138" s="62" t="s">
        <v>65</v>
      </c>
      <c r="Y138" s="59">
        <v>475</v>
      </c>
      <c r="Z138" s="64">
        <v>190</v>
      </c>
      <c r="AA138" s="58">
        <f t="shared" si="3"/>
        <v>90250</v>
      </c>
    </row>
    <row r="139" spans="1:27" s="2" customFormat="1" ht="15" customHeight="1" x14ac:dyDescent="0.25">
      <c r="A139" s="52">
        <v>45748</v>
      </c>
      <c r="B139" s="53">
        <v>45777</v>
      </c>
      <c r="C139" s="66" t="s">
        <v>254</v>
      </c>
      <c r="D139" s="63" t="s">
        <v>255</v>
      </c>
      <c r="E139" s="62" t="s">
        <v>17</v>
      </c>
      <c r="F139" s="65" t="s">
        <v>6</v>
      </c>
      <c r="G139" s="59">
        <v>5</v>
      </c>
      <c r="H139" s="64">
        <v>175</v>
      </c>
      <c r="I139" s="58">
        <v>875</v>
      </c>
      <c r="J139" s="52">
        <v>45778</v>
      </c>
      <c r="K139" s="53">
        <v>45808</v>
      </c>
      <c r="L139" s="62" t="s">
        <v>243</v>
      </c>
      <c r="M139" s="63" t="s">
        <v>244</v>
      </c>
      <c r="N139" s="62" t="s">
        <v>17</v>
      </c>
      <c r="O139" s="65" t="s">
        <v>6</v>
      </c>
      <c r="P139" s="86">
        <v>124</v>
      </c>
      <c r="Q139" s="93">
        <v>14.35</v>
      </c>
      <c r="R139" s="83">
        <f t="shared" si="2"/>
        <v>1779.3999999999999</v>
      </c>
      <c r="S139" s="52">
        <v>45809</v>
      </c>
      <c r="T139" s="53">
        <v>45838</v>
      </c>
      <c r="U139" s="62" t="s">
        <v>241</v>
      </c>
      <c r="V139" s="112" t="s">
        <v>242</v>
      </c>
      <c r="W139" s="62" t="s">
        <v>17</v>
      </c>
      <c r="X139" s="62" t="s">
        <v>6</v>
      </c>
      <c r="Y139" s="59">
        <v>54</v>
      </c>
      <c r="Z139" s="64">
        <v>14.35</v>
      </c>
      <c r="AA139" s="58">
        <f t="shared" si="3"/>
        <v>774.9</v>
      </c>
    </row>
    <row r="140" spans="1:27" s="21" customFormat="1" ht="15" customHeight="1" x14ac:dyDescent="0.25">
      <c r="A140" s="52">
        <v>45748</v>
      </c>
      <c r="B140" s="53">
        <v>45777</v>
      </c>
      <c r="C140" s="66" t="s">
        <v>256</v>
      </c>
      <c r="D140" s="63" t="s">
        <v>257</v>
      </c>
      <c r="E140" s="62" t="s">
        <v>17</v>
      </c>
      <c r="F140" s="65" t="s">
        <v>6</v>
      </c>
      <c r="G140" s="59">
        <v>1</v>
      </c>
      <c r="H140" s="64">
        <v>175</v>
      </c>
      <c r="I140" s="58">
        <v>175</v>
      </c>
      <c r="J140" s="52">
        <v>45778</v>
      </c>
      <c r="K140" s="53">
        <v>45808</v>
      </c>
      <c r="L140" s="62" t="s">
        <v>245</v>
      </c>
      <c r="M140" s="63" t="s">
        <v>246</v>
      </c>
      <c r="N140" s="62" t="s">
        <v>17</v>
      </c>
      <c r="O140" s="65" t="s">
        <v>6</v>
      </c>
      <c r="P140" s="86">
        <v>88</v>
      </c>
      <c r="Q140" s="93">
        <v>14.35</v>
      </c>
      <c r="R140" s="83">
        <f t="shared" si="2"/>
        <v>1262.8</v>
      </c>
      <c r="S140" s="52">
        <v>45809</v>
      </c>
      <c r="T140" s="53">
        <v>45838</v>
      </c>
      <c r="U140" s="62" t="s">
        <v>243</v>
      </c>
      <c r="V140" s="112" t="s">
        <v>244</v>
      </c>
      <c r="W140" s="62" t="s">
        <v>17</v>
      </c>
      <c r="X140" s="62" t="s">
        <v>6</v>
      </c>
      <c r="Y140" s="59">
        <v>124</v>
      </c>
      <c r="Z140" s="64">
        <v>14.35</v>
      </c>
      <c r="AA140" s="58">
        <f t="shared" si="3"/>
        <v>1779.3999999999999</v>
      </c>
    </row>
    <row r="141" spans="1:27" s="21" customFormat="1" ht="15" customHeight="1" x14ac:dyDescent="0.25">
      <c r="A141" s="52">
        <v>45748</v>
      </c>
      <c r="B141" s="53">
        <v>45777</v>
      </c>
      <c r="C141" s="66" t="s">
        <v>260</v>
      </c>
      <c r="D141" s="63" t="s">
        <v>261</v>
      </c>
      <c r="E141" s="62" t="s">
        <v>17</v>
      </c>
      <c r="F141" s="65" t="s">
        <v>6</v>
      </c>
      <c r="G141" s="59">
        <v>1600</v>
      </c>
      <c r="H141" s="64">
        <v>53</v>
      </c>
      <c r="I141" s="58">
        <v>84800</v>
      </c>
      <c r="J141" s="52">
        <v>45778</v>
      </c>
      <c r="K141" s="53">
        <v>45808</v>
      </c>
      <c r="L141" s="62" t="s">
        <v>247</v>
      </c>
      <c r="M141" s="63" t="s">
        <v>248</v>
      </c>
      <c r="N141" s="62" t="s">
        <v>17</v>
      </c>
      <c r="O141" s="65" t="s">
        <v>6</v>
      </c>
      <c r="P141" s="84">
        <v>26</v>
      </c>
      <c r="Q141" s="94">
        <v>14.35</v>
      </c>
      <c r="R141" s="83">
        <f t="shared" si="2"/>
        <v>373.09999999999997</v>
      </c>
      <c r="S141" s="52">
        <v>45809</v>
      </c>
      <c r="T141" s="53">
        <v>45838</v>
      </c>
      <c r="U141" s="62" t="s">
        <v>245</v>
      </c>
      <c r="V141" s="112" t="s">
        <v>246</v>
      </c>
      <c r="W141" s="62" t="s">
        <v>17</v>
      </c>
      <c r="X141" s="62" t="s">
        <v>6</v>
      </c>
      <c r="Y141" s="59">
        <v>92</v>
      </c>
      <c r="Z141" s="64">
        <v>13.726086956521739</v>
      </c>
      <c r="AA141" s="58">
        <f t="shared" si="3"/>
        <v>1262.8</v>
      </c>
    </row>
    <row r="142" spans="1:27" s="21" customFormat="1" ht="15" customHeight="1" x14ac:dyDescent="0.25">
      <c r="A142" s="52">
        <v>45748</v>
      </c>
      <c r="B142" s="53">
        <v>45777</v>
      </c>
      <c r="C142" s="66" t="s">
        <v>258</v>
      </c>
      <c r="D142" s="63" t="s">
        <v>259</v>
      </c>
      <c r="E142" s="62" t="s">
        <v>17</v>
      </c>
      <c r="F142" s="65" t="s">
        <v>20</v>
      </c>
      <c r="G142" s="59">
        <v>71</v>
      </c>
      <c r="H142" s="64">
        <v>29.14</v>
      </c>
      <c r="I142" s="58">
        <v>2068.94</v>
      </c>
      <c r="J142" s="52">
        <v>45778</v>
      </c>
      <c r="K142" s="53">
        <v>45808</v>
      </c>
      <c r="L142" s="62" t="s">
        <v>249</v>
      </c>
      <c r="M142" s="63" t="s">
        <v>250</v>
      </c>
      <c r="N142" s="62" t="s">
        <v>17</v>
      </c>
      <c r="O142" s="65" t="s">
        <v>251</v>
      </c>
      <c r="P142" s="84">
        <v>850</v>
      </c>
      <c r="Q142" s="94">
        <v>236.25</v>
      </c>
      <c r="R142" s="83">
        <f t="shared" ref="R142:R202" si="4">+P142*Q142</f>
        <v>200812.5</v>
      </c>
      <c r="S142" s="52">
        <v>45809</v>
      </c>
      <c r="T142" s="53">
        <v>45838</v>
      </c>
      <c r="U142" s="62" t="s">
        <v>247</v>
      </c>
      <c r="V142" s="112" t="s">
        <v>248</v>
      </c>
      <c r="W142" s="62" t="s">
        <v>17</v>
      </c>
      <c r="X142" s="62" t="s">
        <v>6</v>
      </c>
      <c r="Y142" s="59">
        <v>36</v>
      </c>
      <c r="Z142" s="64">
        <v>10.363888888888889</v>
      </c>
      <c r="AA142" s="58">
        <f t="shared" ref="AA142:AA205" si="5">+Y142*Z142</f>
        <v>373.1</v>
      </c>
    </row>
    <row r="143" spans="1:27" s="21" customFormat="1" ht="15" customHeight="1" x14ac:dyDescent="0.25">
      <c r="A143" s="52">
        <v>45748</v>
      </c>
      <c r="B143" s="53">
        <v>45777</v>
      </c>
      <c r="C143" s="66" t="s">
        <v>262</v>
      </c>
      <c r="D143" s="63" t="s">
        <v>263</v>
      </c>
      <c r="E143" s="62" t="s">
        <v>17</v>
      </c>
      <c r="F143" s="65" t="s">
        <v>6</v>
      </c>
      <c r="G143" s="59">
        <v>50</v>
      </c>
      <c r="H143" s="64">
        <v>220</v>
      </c>
      <c r="I143" s="58">
        <v>11000</v>
      </c>
      <c r="J143" s="52">
        <v>45778</v>
      </c>
      <c r="K143" s="53">
        <v>45808</v>
      </c>
      <c r="L143" s="66" t="s">
        <v>252</v>
      </c>
      <c r="M143" s="63" t="s">
        <v>253</v>
      </c>
      <c r="N143" s="62" t="s">
        <v>17</v>
      </c>
      <c r="O143" s="65" t="s">
        <v>251</v>
      </c>
      <c r="P143" s="86">
        <v>40</v>
      </c>
      <c r="Q143" s="93">
        <v>361.8</v>
      </c>
      <c r="R143" s="83">
        <f t="shared" si="4"/>
        <v>14472</v>
      </c>
      <c r="S143" s="52">
        <v>45809</v>
      </c>
      <c r="T143" s="53">
        <v>45838</v>
      </c>
      <c r="U143" s="66" t="s">
        <v>249</v>
      </c>
      <c r="V143" s="112" t="s">
        <v>250</v>
      </c>
      <c r="W143" s="62" t="s">
        <v>17</v>
      </c>
      <c r="X143" s="62" t="s">
        <v>251</v>
      </c>
      <c r="Y143" s="59">
        <v>850</v>
      </c>
      <c r="Z143" s="64">
        <v>247.8</v>
      </c>
      <c r="AA143" s="58">
        <f t="shared" si="5"/>
        <v>210630</v>
      </c>
    </row>
    <row r="144" spans="1:27" s="21" customFormat="1" ht="15" customHeight="1" x14ac:dyDescent="0.25">
      <c r="A144" s="52">
        <v>45748</v>
      </c>
      <c r="B144" s="53">
        <v>45777</v>
      </c>
      <c r="C144" s="66" t="s">
        <v>264</v>
      </c>
      <c r="D144" s="63" t="s">
        <v>265</v>
      </c>
      <c r="E144" s="62" t="s">
        <v>17</v>
      </c>
      <c r="F144" s="65" t="s">
        <v>6</v>
      </c>
      <c r="G144" s="59">
        <v>900</v>
      </c>
      <c r="H144" s="64">
        <v>74.8</v>
      </c>
      <c r="I144" s="58">
        <v>67320</v>
      </c>
      <c r="J144" s="52">
        <v>45778</v>
      </c>
      <c r="K144" s="53">
        <v>45808</v>
      </c>
      <c r="L144" s="66" t="s">
        <v>258</v>
      </c>
      <c r="M144" s="63" t="s">
        <v>259</v>
      </c>
      <c r="N144" s="62" t="s">
        <v>17</v>
      </c>
      <c r="O144" s="65" t="s">
        <v>6</v>
      </c>
      <c r="P144" s="86">
        <v>18</v>
      </c>
      <c r="Q144" s="93">
        <v>29.14</v>
      </c>
      <c r="R144" s="83">
        <f t="shared" si="4"/>
        <v>524.52</v>
      </c>
      <c r="S144" s="52">
        <v>45809</v>
      </c>
      <c r="T144" s="53">
        <v>45838</v>
      </c>
      <c r="U144" s="66" t="s">
        <v>252</v>
      </c>
      <c r="V144" s="112" t="s">
        <v>253</v>
      </c>
      <c r="W144" s="62" t="s">
        <v>17</v>
      </c>
      <c r="X144" s="62" t="s">
        <v>251</v>
      </c>
      <c r="Y144" s="59">
        <v>0</v>
      </c>
      <c r="Z144" s="64">
        <v>377.83</v>
      </c>
      <c r="AA144" s="58">
        <f t="shared" si="5"/>
        <v>0</v>
      </c>
    </row>
    <row r="145" spans="1:27" s="21" customFormat="1" ht="15" customHeight="1" x14ac:dyDescent="0.25">
      <c r="A145" s="52">
        <v>45748</v>
      </c>
      <c r="B145" s="53">
        <v>45777</v>
      </c>
      <c r="C145" s="54" t="s">
        <v>266</v>
      </c>
      <c r="D145" s="63" t="s">
        <v>267</v>
      </c>
      <c r="E145" s="62" t="s">
        <v>359</v>
      </c>
      <c r="F145" s="65" t="s">
        <v>6</v>
      </c>
      <c r="G145" s="59">
        <v>260</v>
      </c>
      <c r="H145" s="64">
        <v>98.33</v>
      </c>
      <c r="I145" s="58">
        <v>25565.8</v>
      </c>
      <c r="J145" s="52">
        <v>45778</v>
      </c>
      <c r="K145" s="53">
        <v>45808</v>
      </c>
      <c r="L145" s="66" t="s">
        <v>260</v>
      </c>
      <c r="M145" s="63" t="s">
        <v>261</v>
      </c>
      <c r="N145" s="62" t="s">
        <v>17</v>
      </c>
      <c r="O145" s="65" t="s">
        <v>6</v>
      </c>
      <c r="P145" s="86">
        <v>650</v>
      </c>
      <c r="Q145" s="93">
        <v>53</v>
      </c>
      <c r="R145" s="83">
        <f t="shared" si="4"/>
        <v>34450</v>
      </c>
      <c r="S145" s="52">
        <v>45809</v>
      </c>
      <c r="T145" s="53">
        <v>45838</v>
      </c>
      <c r="U145" s="66" t="s">
        <v>258</v>
      </c>
      <c r="V145" s="112" t="s">
        <v>259</v>
      </c>
      <c r="W145" s="55" t="s">
        <v>17</v>
      </c>
      <c r="X145" s="62" t="s">
        <v>6</v>
      </c>
      <c r="Y145" s="59">
        <v>18</v>
      </c>
      <c r="Z145" s="64">
        <v>29.14</v>
      </c>
      <c r="AA145" s="58">
        <f t="shared" si="5"/>
        <v>524.52</v>
      </c>
    </row>
    <row r="146" spans="1:27" s="21" customFormat="1" ht="15" customHeight="1" x14ac:dyDescent="0.25">
      <c r="A146" s="52">
        <v>45748</v>
      </c>
      <c r="B146" s="53">
        <v>45777</v>
      </c>
      <c r="C146" s="66" t="s">
        <v>268</v>
      </c>
      <c r="D146" s="63" t="s">
        <v>269</v>
      </c>
      <c r="E146" s="62" t="s">
        <v>64</v>
      </c>
      <c r="F146" s="65" t="s">
        <v>6</v>
      </c>
      <c r="G146" s="59">
        <v>1000</v>
      </c>
      <c r="H146" s="64">
        <v>4</v>
      </c>
      <c r="I146" s="58">
        <v>4000</v>
      </c>
      <c r="J146" s="52">
        <v>45778</v>
      </c>
      <c r="K146" s="53">
        <v>45808</v>
      </c>
      <c r="L146" s="66" t="s">
        <v>262</v>
      </c>
      <c r="M146" s="63" t="s">
        <v>263</v>
      </c>
      <c r="N146" s="62" t="s">
        <v>17</v>
      </c>
      <c r="O146" s="65" t="s">
        <v>6</v>
      </c>
      <c r="P146" s="86">
        <v>15</v>
      </c>
      <c r="Q146" s="93">
        <v>220</v>
      </c>
      <c r="R146" s="83">
        <f t="shared" si="4"/>
        <v>3300</v>
      </c>
      <c r="S146" s="52">
        <v>45809</v>
      </c>
      <c r="T146" s="53">
        <v>45838</v>
      </c>
      <c r="U146" s="66" t="s">
        <v>260</v>
      </c>
      <c r="V146" s="112" t="s">
        <v>261</v>
      </c>
      <c r="W146" s="62" t="s">
        <v>17</v>
      </c>
      <c r="X146" s="62" t="s">
        <v>6</v>
      </c>
      <c r="Y146" s="59">
        <v>650</v>
      </c>
      <c r="Z146" s="64">
        <v>53</v>
      </c>
      <c r="AA146" s="58">
        <f t="shared" si="5"/>
        <v>34450</v>
      </c>
    </row>
    <row r="147" spans="1:27" s="21" customFormat="1" ht="15" customHeight="1" x14ac:dyDescent="0.25">
      <c r="A147" s="52">
        <v>45748</v>
      </c>
      <c r="B147" s="53">
        <v>45777</v>
      </c>
      <c r="C147" s="54" t="s">
        <v>270</v>
      </c>
      <c r="D147" s="63" t="s">
        <v>271</v>
      </c>
      <c r="E147" s="62" t="s">
        <v>17</v>
      </c>
      <c r="F147" s="65" t="s">
        <v>6</v>
      </c>
      <c r="G147" s="59">
        <v>14</v>
      </c>
      <c r="H147" s="64">
        <v>30</v>
      </c>
      <c r="I147" s="58">
        <v>420</v>
      </c>
      <c r="J147" s="52">
        <v>45778</v>
      </c>
      <c r="K147" s="53">
        <v>45808</v>
      </c>
      <c r="L147" s="66" t="s">
        <v>254</v>
      </c>
      <c r="M147" s="63" t="s">
        <v>255</v>
      </c>
      <c r="N147" s="62" t="s">
        <v>17</v>
      </c>
      <c r="O147" s="65" t="s">
        <v>6</v>
      </c>
      <c r="P147" s="86">
        <v>11</v>
      </c>
      <c r="Q147" s="93">
        <v>175</v>
      </c>
      <c r="R147" s="83">
        <f t="shared" si="4"/>
        <v>1925</v>
      </c>
      <c r="S147" s="52">
        <v>45809</v>
      </c>
      <c r="T147" s="53">
        <v>45838</v>
      </c>
      <c r="U147" s="66" t="s">
        <v>262</v>
      </c>
      <c r="V147" s="112" t="s">
        <v>263</v>
      </c>
      <c r="W147" s="62" t="s">
        <v>17</v>
      </c>
      <c r="X147" s="62" t="s">
        <v>6</v>
      </c>
      <c r="Y147" s="59">
        <v>15</v>
      </c>
      <c r="Z147" s="64">
        <v>220</v>
      </c>
      <c r="AA147" s="58">
        <f t="shared" si="5"/>
        <v>3300</v>
      </c>
    </row>
    <row r="148" spans="1:27" s="21" customFormat="1" ht="15" customHeight="1" x14ac:dyDescent="0.25">
      <c r="A148" s="52">
        <v>45748</v>
      </c>
      <c r="B148" s="53">
        <v>45777</v>
      </c>
      <c r="C148" s="75" t="s">
        <v>379</v>
      </c>
      <c r="D148" s="63" t="s">
        <v>380</v>
      </c>
      <c r="E148" s="62" t="s">
        <v>17</v>
      </c>
      <c r="F148" s="65" t="s">
        <v>6</v>
      </c>
      <c r="G148" s="59">
        <v>0</v>
      </c>
      <c r="H148" s="64">
        <v>178.5</v>
      </c>
      <c r="I148" s="58">
        <v>0</v>
      </c>
      <c r="J148" s="52">
        <v>45778</v>
      </c>
      <c r="K148" s="53">
        <v>45808</v>
      </c>
      <c r="L148" s="66" t="s">
        <v>256</v>
      </c>
      <c r="M148" s="63" t="s">
        <v>257</v>
      </c>
      <c r="N148" s="62" t="s">
        <v>17</v>
      </c>
      <c r="O148" s="65" t="s">
        <v>6</v>
      </c>
      <c r="P148" s="86">
        <v>1</v>
      </c>
      <c r="Q148" s="93">
        <v>175</v>
      </c>
      <c r="R148" s="83">
        <f t="shared" si="4"/>
        <v>175</v>
      </c>
      <c r="S148" s="52">
        <v>45809</v>
      </c>
      <c r="T148" s="53">
        <v>45838</v>
      </c>
      <c r="U148" s="66" t="s">
        <v>254</v>
      </c>
      <c r="V148" s="112" t="s">
        <v>255</v>
      </c>
      <c r="W148" s="62" t="s">
        <v>17</v>
      </c>
      <c r="X148" s="62" t="s">
        <v>6</v>
      </c>
      <c r="Y148" s="59">
        <v>26</v>
      </c>
      <c r="Z148" s="64">
        <v>74.038461538461533</v>
      </c>
      <c r="AA148" s="58">
        <f t="shared" si="5"/>
        <v>1924.9999999999998</v>
      </c>
    </row>
    <row r="149" spans="1:27" s="21" customFormat="1" ht="15" customHeight="1" x14ac:dyDescent="0.25">
      <c r="A149" s="52">
        <v>45748</v>
      </c>
      <c r="B149" s="53">
        <v>45777</v>
      </c>
      <c r="C149" s="54" t="s">
        <v>272</v>
      </c>
      <c r="D149" s="63" t="s">
        <v>273</v>
      </c>
      <c r="E149" s="62" t="s">
        <v>64</v>
      </c>
      <c r="F149" s="65" t="s">
        <v>65</v>
      </c>
      <c r="G149" s="59">
        <v>215</v>
      </c>
      <c r="H149" s="64">
        <v>225</v>
      </c>
      <c r="I149" s="58">
        <v>48375</v>
      </c>
      <c r="J149" s="52">
        <v>45778</v>
      </c>
      <c r="K149" s="53">
        <v>45808</v>
      </c>
      <c r="L149" s="66" t="s">
        <v>264</v>
      </c>
      <c r="M149" s="63" t="s">
        <v>265</v>
      </c>
      <c r="N149" s="62" t="s">
        <v>17</v>
      </c>
      <c r="O149" s="65" t="s">
        <v>6</v>
      </c>
      <c r="P149" s="86">
        <v>525</v>
      </c>
      <c r="Q149" s="93">
        <v>74.8</v>
      </c>
      <c r="R149" s="83">
        <f t="shared" si="4"/>
        <v>39270</v>
      </c>
      <c r="S149" s="52">
        <v>45809</v>
      </c>
      <c r="T149" s="53">
        <v>45838</v>
      </c>
      <c r="U149" s="66" t="s">
        <v>256</v>
      </c>
      <c r="V149" s="112" t="s">
        <v>257</v>
      </c>
      <c r="W149" s="62" t="s">
        <v>17</v>
      </c>
      <c r="X149" s="62" t="s">
        <v>6</v>
      </c>
      <c r="Y149" s="59">
        <v>1</v>
      </c>
      <c r="Z149" s="64">
        <v>175</v>
      </c>
      <c r="AA149" s="58">
        <f t="shared" si="5"/>
        <v>175</v>
      </c>
    </row>
    <row r="150" spans="1:27" s="21" customFormat="1" ht="15" customHeight="1" x14ac:dyDescent="0.25">
      <c r="A150" s="52">
        <v>45748</v>
      </c>
      <c r="B150" s="53">
        <v>45777</v>
      </c>
      <c r="C150" s="66" t="s">
        <v>274</v>
      </c>
      <c r="D150" s="63" t="s">
        <v>275</v>
      </c>
      <c r="E150" s="62" t="s">
        <v>17</v>
      </c>
      <c r="F150" s="65" t="s">
        <v>365</v>
      </c>
      <c r="G150" s="59">
        <v>2</v>
      </c>
      <c r="H150" s="64">
        <v>2000</v>
      </c>
      <c r="I150" s="58">
        <v>2</v>
      </c>
      <c r="J150" s="52">
        <v>45778</v>
      </c>
      <c r="K150" s="53">
        <v>45808</v>
      </c>
      <c r="L150" s="66" t="s">
        <v>266</v>
      </c>
      <c r="M150" s="63" t="s">
        <v>267</v>
      </c>
      <c r="N150" s="62" t="s">
        <v>17</v>
      </c>
      <c r="O150" s="65" t="s">
        <v>6</v>
      </c>
      <c r="P150" s="86">
        <v>612</v>
      </c>
      <c r="Q150" s="93">
        <v>135.38</v>
      </c>
      <c r="R150" s="83">
        <f t="shared" si="4"/>
        <v>82852.56</v>
      </c>
      <c r="S150" s="52">
        <v>45809</v>
      </c>
      <c r="T150" s="53">
        <v>45838</v>
      </c>
      <c r="U150" s="66" t="s">
        <v>264</v>
      </c>
      <c r="V150" s="112" t="s">
        <v>265</v>
      </c>
      <c r="W150" s="62" t="s">
        <v>17</v>
      </c>
      <c r="X150" s="62" t="s">
        <v>6</v>
      </c>
      <c r="Y150" s="59">
        <v>0</v>
      </c>
      <c r="Z150" s="64">
        <v>74.8</v>
      </c>
      <c r="AA150" s="58">
        <f t="shared" si="5"/>
        <v>0</v>
      </c>
    </row>
    <row r="151" spans="1:27" s="21" customFormat="1" ht="15" customHeight="1" x14ac:dyDescent="0.25">
      <c r="A151" s="52">
        <v>45748</v>
      </c>
      <c r="B151" s="53">
        <v>45777</v>
      </c>
      <c r="C151" s="75" t="s">
        <v>276</v>
      </c>
      <c r="D151" s="63" t="s">
        <v>277</v>
      </c>
      <c r="E151" s="62" t="s">
        <v>17</v>
      </c>
      <c r="F151" s="65" t="s">
        <v>365</v>
      </c>
      <c r="G151" s="59">
        <v>9</v>
      </c>
      <c r="H151" s="64">
        <v>2000</v>
      </c>
      <c r="I151" s="58">
        <v>18000</v>
      </c>
      <c r="J151" s="52">
        <v>45778</v>
      </c>
      <c r="K151" s="53">
        <v>45808</v>
      </c>
      <c r="L151" s="66" t="s">
        <v>268</v>
      </c>
      <c r="M151" s="63" t="s">
        <v>269</v>
      </c>
      <c r="N151" s="62" t="s">
        <v>17</v>
      </c>
      <c r="O151" s="65" t="s">
        <v>6</v>
      </c>
      <c r="P151" s="86">
        <v>0</v>
      </c>
      <c r="Q151" s="93">
        <v>4</v>
      </c>
      <c r="R151" s="83">
        <f t="shared" si="4"/>
        <v>0</v>
      </c>
      <c r="S151" s="52">
        <v>45809</v>
      </c>
      <c r="T151" s="53">
        <v>45838</v>
      </c>
      <c r="U151" s="66" t="s">
        <v>266</v>
      </c>
      <c r="V151" s="112" t="s">
        <v>267</v>
      </c>
      <c r="W151" s="62" t="s">
        <v>17</v>
      </c>
      <c r="X151" s="62" t="s">
        <v>6</v>
      </c>
      <c r="Y151" s="59">
        <v>520</v>
      </c>
      <c r="Z151" s="64">
        <v>826</v>
      </c>
      <c r="AA151" s="58">
        <f t="shared" si="5"/>
        <v>429520</v>
      </c>
    </row>
    <row r="152" spans="1:27" s="21" customFormat="1" ht="15" customHeight="1" x14ac:dyDescent="0.25">
      <c r="A152" s="52">
        <v>45748</v>
      </c>
      <c r="B152" s="53">
        <v>45777</v>
      </c>
      <c r="C152" s="66" t="s">
        <v>278</v>
      </c>
      <c r="D152" s="63" t="s">
        <v>279</v>
      </c>
      <c r="E152" s="62" t="s">
        <v>64</v>
      </c>
      <c r="F152" s="65" t="s">
        <v>65</v>
      </c>
      <c r="G152" s="59">
        <v>600</v>
      </c>
      <c r="H152" s="64">
        <v>130</v>
      </c>
      <c r="I152" s="58">
        <v>78000</v>
      </c>
      <c r="J152" s="52">
        <v>45778</v>
      </c>
      <c r="K152" s="53">
        <v>45808</v>
      </c>
      <c r="L152" s="66" t="s">
        <v>270</v>
      </c>
      <c r="M152" s="63" t="s">
        <v>271</v>
      </c>
      <c r="N152" s="62" t="s">
        <v>17</v>
      </c>
      <c r="O152" s="65" t="s">
        <v>6</v>
      </c>
      <c r="P152" s="86">
        <v>9</v>
      </c>
      <c r="Q152" s="93">
        <v>30</v>
      </c>
      <c r="R152" s="83">
        <f t="shared" si="4"/>
        <v>270</v>
      </c>
      <c r="S152" s="52">
        <v>45809</v>
      </c>
      <c r="T152" s="53">
        <v>45838</v>
      </c>
      <c r="U152" s="66" t="s">
        <v>268</v>
      </c>
      <c r="V152" s="112" t="s">
        <v>269</v>
      </c>
      <c r="W152" s="62" t="s">
        <v>17</v>
      </c>
      <c r="X152" s="62" t="s">
        <v>6</v>
      </c>
      <c r="Y152" s="59">
        <v>0</v>
      </c>
      <c r="Z152" s="64">
        <v>4</v>
      </c>
      <c r="AA152" s="58">
        <f t="shared" si="5"/>
        <v>0</v>
      </c>
    </row>
    <row r="153" spans="1:27" s="21" customFormat="1" ht="15" customHeight="1" x14ac:dyDescent="0.25">
      <c r="A153" s="52">
        <v>45748</v>
      </c>
      <c r="B153" s="53">
        <v>45777</v>
      </c>
      <c r="C153" s="66" t="s">
        <v>381</v>
      </c>
      <c r="D153" s="63" t="s">
        <v>382</v>
      </c>
      <c r="E153" s="62" t="s">
        <v>17</v>
      </c>
      <c r="F153" s="65" t="s">
        <v>6</v>
      </c>
      <c r="G153" s="59">
        <v>5</v>
      </c>
      <c r="H153" s="64">
        <v>140</v>
      </c>
      <c r="I153" s="58">
        <v>700</v>
      </c>
      <c r="J153" s="52">
        <v>45778</v>
      </c>
      <c r="K153" s="53">
        <v>45808</v>
      </c>
      <c r="L153" s="66" t="s">
        <v>272</v>
      </c>
      <c r="M153" s="63" t="s">
        <v>273</v>
      </c>
      <c r="N153" s="62" t="s">
        <v>17</v>
      </c>
      <c r="O153" s="65" t="s">
        <v>65</v>
      </c>
      <c r="P153" s="86">
        <v>190</v>
      </c>
      <c r="Q153" s="93">
        <v>225</v>
      </c>
      <c r="R153" s="83">
        <f t="shared" si="4"/>
        <v>42750</v>
      </c>
      <c r="S153" s="52">
        <v>45809</v>
      </c>
      <c r="T153" s="53">
        <v>45838</v>
      </c>
      <c r="U153" s="66" t="s">
        <v>270</v>
      </c>
      <c r="V153" s="112" t="s">
        <v>271</v>
      </c>
      <c r="W153" s="62" t="s">
        <v>17</v>
      </c>
      <c r="X153" s="62" t="s">
        <v>6</v>
      </c>
      <c r="Y153" s="59">
        <v>9</v>
      </c>
      <c r="Z153" s="64">
        <v>30</v>
      </c>
      <c r="AA153" s="58">
        <f t="shared" si="5"/>
        <v>270</v>
      </c>
    </row>
    <row r="154" spans="1:27" s="21" customFormat="1" ht="15" customHeight="1" x14ac:dyDescent="0.25">
      <c r="A154" s="52">
        <v>45748</v>
      </c>
      <c r="B154" s="53">
        <v>45777</v>
      </c>
      <c r="C154" s="66" t="s">
        <v>280</v>
      </c>
      <c r="D154" s="63" t="s">
        <v>281</v>
      </c>
      <c r="E154" s="62" t="s">
        <v>64</v>
      </c>
      <c r="F154" s="65" t="s">
        <v>65</v>
      </c>
      <c r="G154" s="59">
        <v>245</v>
      </c>
      <c r="H154" s="64">
        <v>90</v>
      </c>
      <c r="I154" s="58">
        <v>22050</v>
      </c>
      <c r="J154" s="52">
        <v>45778</v>
      </c>
      <c r="K154" s="53">
        <v>45808</v>
      </c>
      <c r="L154" s="54" t="s">
        <v>274</v>
      </c>
      <c r="M154" s="63" t="s">
        <v>275</v>
      </c>
      <c r="N154" s="62" t="s">
        <v>17</v>
      </c>
      <c r="O154" s="65" t="s">
        <v>6</v>
      </c>
      <c r="P154" s="86">
        <v>2</v>
      </c>
      <c r="Q154" s="93">
        <v>2000</v>
      </c>
      <c r="R154" s="83">
        <f t="shared" si="4"/>
        <v>4000</v>
      </c>
      <c r="S154" s="52">
        <v>45809</v>
      </c>
      <c r="T154" s="53">
        <v>45838</v>
      </c>
      <c r="U154" s="54" t="s">
        <v>272</v>
      </c>
      <c r="V154" s="112" t="s">
        <v>273</v>
      </c>
      <c r="W154" s="62" t="s">
        <v>17</v>
      </c>
      <c r="X154" s="62" t="s">
        <v>65</v>
      </c>
      <c r="Y154" s="59">
        <v>155</v>
      </c>
      <c r="Z154" s="64">
        <v>225</v>
      </c>
      <c r="AA154" s="58">
        <f t="shared" si="5"/>
        <v>34875</v>
      </c>
    </row>
    <row r="155" spans="1:27" s="21" customFormat="1" ht="15" customHeight="1" x14ac:dyDescent="0.25">
      <c r="A155" s="52">
        <v>45748</v>
      </c>
      <c r="B155" s="53">
        <v>45777</v>
      </c>
      <c r="C155" s="66" t="s">
        <v>383</v>
      </c>
      <c r="D155" s="63" t="s">
        <v>384</v>
      </c>
      <c r="E155" s="62" t="s">
        <v>64</v>
      </c>
      <c r="F155" s="65" t="s">
        <v>65</v>
      </c>
      <c r="G155" s="59">
        <v>1050</v>
      </c>
      <c r="H155" s="64">
        <v>125</v>
      </c>
      <c r="I155" s="58">
        <v>131250</v>
      </c>
      <c r="J155" s="52">
        <v>45778</v>
      </c>
      <c r="K155" s="53">
        <v>45808</v>
      </c>
      <c r="L155" s="54" t="s">
        <v>276</v>
      </c>
      <c r="M155" s="63" t="s">
        <v>277</v>
      </c>
      <c r="N155" s="62" t="s">
        <v>17</v>
      </c>
      <c r="O155" s="65" t="s">
        <v>6</v>
      </c>
      <c r="P155" s="86">
        <v>9</v>
      </c>
      <c r="Q155" s="93">
        <v>2000</v>
      </c>
      <c r="R155" s="83">
        <f t="shared" si="4"/>
        <v>18000</v>
      </c>
      <c r="S155" s="52">
        <v>45809</v>
      </c>
      <c r="T155" s="53">
        <v>45838</v>
      </c>
      <c r="U155" s="54" t="s">
        <v>397</v>
      </c>
      <c r="V155" s="112" t="s">
        <v>414</v>
      </c>
      <c r="W155" s="62" t="s">
        <v>17</v>
      </c>
      <c r="X155" s="62" t="s">
        <v>6</v>
      </c>
      <c r="Y155" s="59">
        <v>0</v>
      </c>
      <c r="Z155" s="64">
        <v>1500</v>
      </c>
      <c r="AA155" s="58">
        <f t="shared" si="5"/>
        <v>0</v>
      </c>
    </row>
    <row r="156" spans="1:27" s="21" customFormat="1" ht="15" customHeight="1" x14ac:dyDescent="0.25">
      <c r="A156" s="52">
        <v>45748</v>
      </c>
      <c r="B156" s="53">
        <v>45777</v>
      </c>
      <c r="C156" s="66" t="s">
        <v>282</v>
      </c>
      <c r="D156" s="63" t="s">
        <v>283</v>
      </c>
      <c r="E156" s="62" t="s">
        <v>64</v>
      </c>
      <c r="F156" s="65" t="s">
        <v>65</v>
      </c>
      <c r="G156" s="59">
        <v>85</v>
      </c>
      <c r="H156" s="64">
        <v>125</v>
      </c>
      <c r="I156" s="58">
        <v>10625</v>
      </c>
      <c r="J156" s="52">
        <v>45778</v>
      </c>
      <c r="K156" s="53">
        <v>45808</v>
      </c>
      <c r="L156" s="66" t="s">
        <v>278</v>
      </c>
      <c r="M156" s="63" t="s">
        <v>279</v>
      </c>
      <c r="N156" s="62" t="s">
        <v>64</v>
      </c>
      <c r="O156" s="65" t="s">
        <v>65</v>
      </c>
      <c r="P156" s="86">
        <v>489</v>
      </c>
      <c r="Q156" s="93">
        <v>130</v>
      </c>
      <c r="R156" s="83">
        <f t="shared" si="4"/>
        <v>63570</v>
      </c>
      <c r="S156" s="52">
        <v>45809</v>
      </c>
      <c r="T156" s="53">
        <v>45838</v>
      </c>
      <c r="U156" s="66" t="s">
        <v>274</v>
      </c>
      <c r="V156" s="112" t="s">
        <v>275</v>
      </c>
      <c r="W156" s="62" t="s">
        <v>64</v>
      </c>
      <c r="X156" s="62" t="s">
        <v>6</v>
      </c>
      <c r="Y156" s="59">
        <v>2</v>
      </c>
      <c r="Z156" s="64">
        <v>2000</v>
      </c>
      <c r="AA156" s="58">
        <f t="shared" si="5"/>
        <v>4000</v>
      </c>
    </row>
    <row r="157" spans="1:27" s="21" customFormat="1" ht="15" customHeight="1" x14ac:dyDescent="0.25">
      <c r="A157" s="52">
        <v>45748</v>
      </c>
      <c r="B157" s="53">
        <v>45777</v>
      </c>
      <c r="C157" s="66" t="s">
        <v>280</v>
      </c>
      <c r="D157" s="63" t="s">
        <v>284</v>
      </c>
      <c r="E157" s="62" t="s">
        <v>64</v>
      </c>
      <c r="F157" s="65" t="s">
        <v>65</v>
      </c>
      <c r="G157" s="59">
        <v>510</v>
      </c>
      <c r="H157" s="64">
        <v>130</v>
      </c>
      <c r="I157" s="58">
        <v>66300</v>
      </c>
      <c r="J157" s="52">
        <v>45778</v>
      </c>
      <c r="K157" s="53">
        <v>45808</v>
      </c>
      <c r="L157" s="54" t="s">
        <v>396</v>
      </c>
      <c r="M157" s="63" t="s">
        <v>412</v>
      </c>
      <c r="N157" s="62" t="s">
        <v>359</v>
      </c>
      <c r="O157" s="65" t="s">
        <v>6</v>
      </c>
      <c r="P157" s="86">
        <v>16</v>
      </c>
      <c r="Q157" s="93">
        <v>175</v>
      </c>
      <c r="R157" s="83">
        <f t="shared" si="4"/>
        <v>2800</v>
      </c>
      <c r="S157" s="52">
        <v>45809</v>
      </c>
      <c r="T157" s="53">
        <v>45838</v>
      </c>
      <c r="U157" s="54" t="s">
        <v>276</v>
      </c>
      <c r="V157" s="112" t="s">
        <v>277</v>
      </c>
      <c r="W157" s="62" t="s">
        <v>359</v>
      </c>
      <c r="X157" s="62" t="s">
        <v>6</v>
      </c>
      <c r="Y157" s="59">
        <v>9</v>
      </c>
      <c r="Z157" s="64">
        <v>2000</v>
      </c>
      <c r="AA157" s="58">
        <f t="shared" si="5"/>
        <v>18000</v>
      </c>
    </row>
    <row r="158" spans="1:27" s="21" customFormat="1" ht="15" customHeight="1" x14ac:dyDescent="0.25">
      <c r="A158" s="52">
        <v>45748</v>
      </c>
      <c r="B158" s="53">
        <v>45777</v>
      </c>
      <c r="C158" s="66" t="s">
        <v>285</v>
      </c>
      <c r="D158" s="63" t="s">
        <v>286</v>
      </c>
      <c r="E158" s="62" t="s">
        <v>64</v>
      </c>
      <c r="F158" s="65" t="s">
        <v>65</v>
      </c>
      <c r="G158" s="59">
        <v>100</v>
      </c>
      <c r="H158" s="64">
        <v>130</v>
      </c>
      <c r="I158" s="58">
        <v>13000</v>
      </c>
      <c r="J158" s="52">
        <v>45778</v>
      </c>
      <c r="K158" s="53">
        <v>45808</v>
      </c>
      <c r="L158" s="75" t="s">
        <v>381</v>
      </c>
      <c r="M158" s="63" t="s">
        <v>382</v>
      </c>
      <c r="N158" s="62" t="s">
        <v>17</v>
      </c>
      <c r="O158" s="65" t="s">
        <v>6</v>
      </c>
      <c r="P158" s="86">
        <v>0</v>
      </c>
      <c r="Q158" s="93">
        <v>140</v>
      </c>
      <c r="R158" s="83">
        <f t="shared" si="4"/>
        <v>0</v>
      </c>
      <c r="S158" s="52">
        <v>45809</v>
      </c>
      <c r="T158" s="53">
        <v>45838</v>
      </c>
      <c r="U158" s="75" t="s">
        <v>278</v>
      </c>
      <c r="V158" s="112" t="s">
        <v>279</v>
      </c>
      <c r="W158" s="62" t="s">
        <v>17</v>
      </c>
      <c r="X158" s="62" t="s">
        <v>65</v>
      </c>
      <c r="Y158" s="59">
        <v>489</v>
      </c>
      <c r="Z158" s="64">
        <v>130</v>
      </c>
      <c r="AA158" s="58">
        <f t="shared" si="5"/>
        <v>63570</v>
      </c>
    </row>
    <row r="159" spans="1:27" s="21" customFormat="1" ht="15" customHeight="1" x14ac:dyDescent="0.25">
      <c r="A159" s="52">
        <v>45748</v>
      </c>
      <c r="B159" s="53">
        <v>45777</v>
      </c>
      <c r="C159" s="62" t="s">
        <v>287</v>
      </c>
      <c r="D159" s="63" t="s">
        <v>288</v>
      </c>
      <c r="E159" s="62" t="s">
        <v>64</v>
      </c>
      <c r="F159" s="65" t="s">
        <v>65</v>
      </c>
      <c r="G159" s="59">
        <v>125</v>
      </c>
      <c r="H159" s="64">
        <v>130</v>
      </c>
      <c r="I159" s="58">
        <v>16250</v>
      </c>
      <c r="J159" s="52">
        <v>45778</v>
      </c>
      <c r="K159" s="53">
        <v>45808</v>
      </c>
      <c r="L159" s="54" t="s">
        <v>280</v>
      </c>
      <c r="M159" s="63" t="s">
        <v>281</v>
      </c>
      <c r="N159" s="62" t="s">
        <v>64</v>
      </c>
      <c r="O159" s="65" t="s">
        <v>65</v>
      </c>
      <c r="P159" s="86">
        <v>174</v>
      </c>
      <c r="Q159" s="93">
        <v>90</v>
      </c>
      <c r="R159" s="83">
        <f t="shared" si="4"/>
        <v>15660</v>
      </c>
      <c r="S159" s="52">
        <v>45809</v>
      </c>
      <c r="T159" s="53">
        <v>45838</v>
      </c>
      <c r="U159" s="54" t="s">
        <v>396</v>
      </c>
      <c r="V159" s="112" t="s">
        <v>412</v>
      </c>
      <c r="W159" s="62" t="s">
        <v>64</v>
      </c>
      <c r="X159" s="62" t="s">
        <v>6</v>
      </c>
      <c r="Y159" s="59">
        <v>52</v>
      </c>
      <c r="Z159" s="64">
        <v>53.846153846153847</v>
      </c>
      <c r="AA159" s="58">
        <f t="shared" si="5"/>
        <v>2800</v>
      </c>
    </row>
    <row r="160" spans="1:27" s="21" customFormat="1" ht="15" customHeight="1" x14ac:dyDescent="0.25">
      <c r="A160" s="52">
        <v>45748</v>
      </c>
      <c r="B160" s="53">
        <v>45777</v>
      </c>
      <c r="C160" s="62" t="s">
        <v>289</v>
      </c>
      <c r="D160" s="63" t="s">
        <v>290</v>
      </c>
      <c r="E160" s="62" t="s">
        <v>64</v>
      </c>
      <c r="F160" s="65" t="s">
        <v>65</v>
      </c>
      <c r="G160" s="59">
        <v>600</v>
      </c>
      <c r="H160" s="64">
        <v>125</v>
      </c>
      <c r="I160" s="58">
        <v>75000</v>
      </c>
      <c r="J160" s="52">
        <v>45778</v>
      </c>
      <c r="K160" s="53">
        <v>45808</v>
      </c>
      <c r="L160" s="66" t="s">
        <v>282</v>
      </c>
      <c r="M160" s="63" t="s">
        <v>283</v>
      </c>
      <c r="N160" s="62" t="s">
        <v>64</v>
      </c>
      <c r="O160" s="65" t="s">
        <v>65</v>
      </c>
      <c r="P160" s="86">
        <v>92</v>
      </c>
      <c r="Q160" s="93">
        <v>125</v>
      </c>
      <c r="R160" s="83">
        <f t="shared" si="4"/>
        <v>11500</v>
      </c>
      <c r="S160" s="52">
        <v>45809</v>
      </c>
      <c r="T160" s="53">
        <v>45838</v>
      </c>
      <c r="U160" s="66" t="s">
        <v>381</v>
      </c>
      <c r="V160" s="112" t="s">
        <v>382</v>
      </c>
      <c r="W160" s="62" t="s">
        <v>64</v>
      </c>
      <c r="X160" s="62" t="s">
        <v>6</v>
      </c>
      <c r="Y160" s="59">
        <v>0</v>
      </c>
      <c r="Z160" s="64">
        <v>140</v>
      </c>
      <c r="AA160" s="58">
        <f t="shared" si="5"/>
        <v>0</v>
      </c>
    </row>
    <row r="161" spans="1:27" s="21" customFormat="1" ht="15" customHeight="1" x14ac:dyDescent="0.25">
      <c r="A161" s="52">
        <v>45748</v>
      </c>
      <c r="B161" s="53">
        <v>45777</v>
      </c>
      <c r="C161" s="62" t="s">
        <v>285</v>
      </c>
      <c r="D161" s="63" t="s">
        <v>291</v>
      </c>
      <c r="E161" s="62" t="s">
        <v>64</v>
      </c>
      <c r="F161" s="65" t="s">
        <v>65</v>
      </c>
      <c r="G161" s="59">
        <v>275</v>
      </c>
      <c r="H161" s="64">
        <v>125</v>
      </c>
      <c r="I161" s="58">
        <v>34375</v>
      </c>
      <c r="J161" s="52">
        <v>45778</v>
      </c>
      <c r="K161" s="53">
        <v>45808</v>
      </c>
      <c r="L161" s="75" t="s">
        <v>280</v>
      </c>
      <c r="M161" s="63" t="s">
        <v>284</v>
      </c>
      <c r="N161" s="62" t="s">
        <v>64</v>
      </c>
      <c r="O161" s="65" t="s">
        <v>65</v>
      </c>
      <c r="P161" s="86">
        <v>140</v>
      </c>
      <c r="Q161" s="93">
        <v>130</v>
      </c>
      <c r="R161" s="83">
        <f t="shared" si="4"/>
        <v>18200</v>
      </c>
      <c r="S161" s="52">
        <v>45809</v>
      </c>
      <c r="T161" s="53">
        <v>45838</v>
      </c>
      <c r="U161" s="75" t="s">
        <v>280</v>
      </c>
      <c r="V161" s="112" t="s">
        <v>281</v>
      </c>
      <c r="W161" s="62" t="s">
        <v>64</v>
      </c>
      <c r="X161" s="62" t="s">
        <v>65</v>
      </c>
      <c r="Y161" s="59">
        <v>174</v>
      </c>
      <c r="Z161" s="64">
        <v>90</v>
      </c>
      <c r="AA161" s="58">
        <f t="shared" si="5"/>
        <v>15660</v>
      </c>
    </row>
    <row r="162" spans="1:27" s="21" customFormat="1" ht="15" customHeight="1" x14ac:dyDescent="0.25">
      <c r="A162" s="52">
        <v>45748</v>
      </c>
      <c r="B162" s="53">
        <v>45777</v>
      </c>
      <c r="C162" s="62" t="s">
        <v>292</v>
      </c>
      <c r="D162" s="63" t="s">
        <v>293</v>
      </c>
      <c r="E162" s="62" t="s">
        <v>64</v>
      </c>
      <c r="F162" s="65" t="s">
        <v>65</v>
      </c>
      <c r="G162" s="59">
        <v>300</v>
      </c>
      <c r="H162" s="64">
        <v>125</v>
      </c>
      <c r="I162" s="58">
        <v>37500</v>
      </c>
      <c r="J162" s="52">
        <v>45778</v>
      </c>
      <c r="K162" s="53">
        <v>45808</v>
      </c>
      <c r="L162" s="66" t="s">
        <v>285</v>
      </c>
      <c r="M162" s="63" t="s">
        <v>286</v>
      </c>
      <c r="N162" s="62" t="s">
        <v>64</v>
      </c>
      <c r="O162" s="65" t="s">
        <v>65</v>
      </c>
      <c r="P162" s="86">
        <v>75</v>
      </c>
      <c r="Q162" s="93">
        <v>130</v>
      </c>
      <c r="R162" s="83">
        <f t="shared" si="4"/>
        <v>9750</v>
      </c>
      <c r="S162" s="52">
        <v>45809</v>
      </c>
      <c r="T162" s="53">
        <v>45838</v>
      </c>
      <c r="U162" s="66" t="s">
        <v>282</v>
      </c>
      <c r="V162" s="112" t="s">
        <v>283</v>
      </c>
      <c r="W162" s="62" t="s">
        <v>64</v>
      </c>
      <c r="X162" s="62" t="s">
        <v>65</v>
      </c>
      <c r="Y162" s="59">
        <v>92</v>
      </c>
      <c r="Z162" s="64">
        <v>125</v>
      </c>
      <c r="AA162" s="58">
        <f t="shared" si="5"/>
        <v>11500</v>
      </c>
    </row>
    <row r="163" spans="1:27" s="21" customFormat="1" ht="15" customHeight="1" x14ac:dyDescent="0.25">
      <c r="A163" s="52">
        <v>45748</v>
      </c>
      <c r="B163" s="53">
        <v>45777</v>
      </c>
      <c r="C163" s="62" t="s">
        <v>294</v>
      </c>
      <c r="D163" s="63" t="s">
        <v>295</v>
      </c>
      <c r="E163" s="62" t="s">
        <v>64</v>
      </c>
      <c r="F163" s="65" t="s">
        <v>65</v>
      </c>
      <c r="G163" s="59">
        <v>600</v>
      </c>
      <c r="H163" s="64">
        <v>125</v>
      </c>
      <c r="I163" s="58">
        <v>75000</v>
      </c>
      <c r="J163" s="52">
        <v>45778</v>
      </c>
      <c r="K163" s="53">
        <v>45808</v>
      </c>
      <c r="L163" s="66" t="s">
        <v>287</v>
      </c>
      <c r="M163" s="63" t="s">
        <v>288</v>
      </c>
      <c r="N163" s="62" t="s">
        <v>64</v>
      </c>
      <c r="O163" s="65" t="s">
        <v>65</v>
      </c>
      <c r="P163" s="86">
        <v>130</v>
      </c>
      <c r="Q163" s="93">
        <v>130</v>
      </c>
      <c r="R163" s="83">
        <f t="shared" si="4"/>
        <v>16900</v>
      </c>
      <c r="S163" s="52">
        <v>45809</v>
      </c>
      <c r="T163" s="53">
        <v>45838</v>
      </c>
      <c r="U163" s="66" t="s">
        <v>280</v>
      </c>
      <c r="V163" s="112" t="s">
        <v>284</v>
      </c>
      <c r="W163" s="62" t="s">
        <v>64</v>
      </c>
      <c r="X163" s="62" t="s">
        <v>65</v>
      </c>
      <c r="Y163" s="59">
        <v>140</v>
      </c>
      <c r="Z163" s="64">
        <v>130</v>
      </c>
      <c r="AA163" s="58">
        <f t="shared" si="5"/>
        <v>18200</v>
      </c>
    </row>
    <row r="164" spans="1:27" s="21" customFormat="1" ht="15" customHeight="1" x14ac:dyDescent="0.25">
      <c r="A164" s="52">
        <v>45748</v>
      </c>
      <c r="B164" s="53">
        <v>45777</v>
      </c>
      <c r="C164" s="62" t="s">
        <v>296</v>
      </c>
      <c r="D164" s="63" t="s">
        <v>297</v>
      </c>
      <c r="E164" s="62" t="s">
        <v>64</v>
      </c>
      <c r="F164" s="65" t="s">
        <v>65</v>
      </c>
      <c r="G164" s="59">
        <v>200</v>
      </c>
      <c r="H164" s="64">
        <v>125</v>
      </c>
      <c r="I164" s="58">
        <v>25000</v>
      </c>
      <c r="J164" s="52">
        <v>45778</v>
      </c>
      <c r="K164" s="53">
        <v>45808</v>
      </c>
      <c r="L164" s="66" t="s">
        <v>289</v>
      </c>
      <c r="M164" s="63" t="s">
        <v>290</v>
      </c>
      <c r="N164" s="62" t="s">
        <v>64</v>
      </c>
      <c r="O164" s="65" t="s">
        <v>65</v>
      </c>
      <c r="P164" s="86">
        <v>255</v>
      </c>
      <c r="Q164" s="93">
        <v>125</v>
      </c>
      <c r="R164" s="83">
        <f t="shared" si="4"/>
        <v>31875</v>
      </c>
      <c r="S164" s="52">
        <v>45809</v>
      </c>
      <c r="T164" s="53">
        <v>45838</v>
      </c>
      <c r="U164" s="66" t="s">
        <v>285</v>
      </c>
      <c r="V164" s="112" t="s">
        <v>286</v>
      </c>
      <c r="W164" s="62" t="s">
        <v>64</v>
      </c>
      <c r="X164" s="62" t="s">
        <v>65</v>
      </c>
      <c r="Y164" s="59">
        <v>75</v>
      </c>
      <c r="Z164" s="64">
        <v>130</v>
      </c>
      <c r="AA164" s="58">
        <f t="shared" si="5"/>
        <v>9750</v>
      </c>
    </row>
    <row r="165" spans="1:27" s="21" customFormat="1" ht="15" customHeight="1" x14ac:dyDescent="0.25">
      <c r="A165" s="52">
        <v>45748</v>
      </c>
      <c r="B165" s="53">
        <v>45777</v>
      </c>
      <c r="C165" s="62" t="s">
        <v>298</v>
      </c>
      <c r="D165" s="63" t="s">
        <v>299</v>
      </c>
      <c r="E165" s="62" t="s">
        <v>64</v>
      </c>
      <c r="F165" s="65" t="s">
        <v>65</v>
      </c>
      <c r="G165" s="59">
        <v>525</v>
      </c>
      <c r="H165" s="64">
        <v>125</v>
      </c>
      <c r="I165" s="58">
        <v>65625</v>
      </c>
      <c r="J165" s="52">
        <v>45778</v>
      </c>
      <c r="K165" s="53">
        <v>45808</v>
      </c>
      <c r="L165" s="66" t="s">
        <v>285</v>
      </c>
      <c r="M165" s="63" t="s">
        <v>291</v>
      </c>
      <c r="N165" s="62" t="s">
        <v>64</v>
      </c>
      <c r="O165" s="65" t="s">
        <v>65</v>
      </c>
      <c r="P165" s="86">
        <v>225</v>
      </c>
      <c r="Q165" s="93">
        <v>125</v>
      </c>
      <c r="R165" s="83">
        <f t="shared" si="4"/>
        <v>28125</v>
      </c>
      <c r="S165" s="52">
        <v>45809</v>
      </c>
      <c r="T165" s="53">
        <v>45838</v>
      </c>
      <c r="U165" s="66" t="s">
        <v>287</v>
      </c>
      <c r="V165" s="112" t="s">
        <v>288</v>
      </c>
      <c r="W165" s="62" t="s">
        <v>64</v>
      </c>
      <c r="X165" s="62" t="s">
        <v>65</v>
      </c>
      <c r="Y165" s="59">
        <v>130</v>
      </c>
      <c r="Z165" s="64">
        <v>130</v>
      </c>
      <c r="AA165" s="58">
        <f t="shared" si="5"/>
        <v>16900</v>
      </c>
    </row>
    <row r="166" spans="1:27" s="21" customFormat="1" ht="15" customHeight="1" x14ac:dyDescent="0.25">
      <c r="A166" s="52">
        <v>45748</v>
      </c>
      <c r="B166" s="53">
        <v>45777</v>
      </c>
      <c r="C166" s="62" t="s">
        <v>300</v>
      </c>
      <c r="D166" s="63" t="s">
        <v>301</v>
      </c>
      <c r="E166" s="62" t="s">
        <v>64</v>
      </c>
      <c r="F166" s="65" t="s">
        <v>65</v>
      </c>
      <c r="G166" s="59">
        <v>170</v>
      </c>
      <c r="H166" s="64">
        <v>90</v>
      </c>
      <c r="I166" s="58">
        <v>15300</v>
      </c>
      <c r="J166" s="52">
        <v>45778</v>
      </c>
      <c r="K166" s="53">
        <v>45808</v>
      </c>
      <c r="L166" s="66" t="s">
        <v>292</v>
      </c>
      <c r="M166" s="63" t="s">
        <v>293</v>
      </c>
      <c r="N166" s="62" t="s">
        <v>64</v>
      </c>
      <c r="O166" s="65" t="s">
        <v>65</v>
      </c>
      <c r="P166" s="86">
        <v>302</v>
      </c>
      <c r="Q166" s="93">
        <v>125</v>
      </c>
      <c r="R166" s="83">
        <f t="shared" si="4"/>
        <v>37750</v>
      </c>
      <c r="S166" s="52">
        <v>45809</v>
      </c>
      <c r="T166" s="53">
        <v>45838</v>
      </c>
      <c r="U166" s="66" t="s">
        <v>289</v>
      </c>
      <c r="V166" s="112" t="s">
        <v>290</v>
      </c>
      <c r="W166" s="62" t="s">
        <v>64</v>
      </c>
      <c r="X166" s="62" t="s">
        <v>65</v>
      </c>
      <c r="Y166" s="59">
        <v>255</v>
      </c>
      <c r="Z166" s="64">
        <v>125</v>
      </c>
      <c r="AA166" s="58">
        <f t="shared" si="5"/>
        <v>31875</v>
      </c>
    </row>
    <row r="167" spans="1:27" s="21" customFormat="1" ht="15" customHeight="1" x14ac:dyDescent="0.25">
      <c r="A167" s="52">
        <v>45748</v>
      </c>
      <c r="B167" s="53">
        <v>45777</v>
      </c>
      <c r="C167" s="62" t="s">
        <v>302</v>
      </c>
      <c r="D167" s="63" t="s">
        <v>303</v>
      </c>
      <c r="E167" s="62" t="s">
        <v>64</v>
      </c>
      <c r="F167" s="65" t="s">
        <v>65</v>
      </c>
      <c r="G167" s="59">
        <v>350</v>
      </c>
      <c r="H167" s="64">
        <v>90</v>
      </c>
      <c r="I167" s="58">
        <v>31500</v>
      </c>
      <c r="J167" s="52">
        <v>45778</v>
      </c>
      <c r="K167" s="53">
        <v>45808</v>
      </c>
      <c r="L167" s="66" t="s">
        <v>294</v>
      </c>
      <c r="M167" s="63" t="s">
        <v>295</v>
      </c>
      <c r="N167" s="62" t="s">
        <v>64</v>
      </c>
      <c r="O167" s="65" t="s">
        <v>65</v>
      </c>
      <c r="P167" s="86">
        <v>600</v>
      </c>
      <c r="Q167" s="93">
        <v>125</v>
      </c>
      <c r="R167" s="83">
        <f t="shared" si="4"/>
        <v>75000</v>
      </c>
      <c r="S167" s="52">
        <v>45809</v>
      </c>
      <c r="T167" s="53">
        <v>45838</v>
      </c>
      <c r="U167" s="66" t="s">
        <v>285</v>
      </c>
      <c r="V167" s="112" t="s">
        <v>291</v>
      </c>
      <c r="W167" s="62" t="s">
        <v>64</v>
      </c>
      <c r="X167" s="62" t="s">
        <v>65</v>
      </c>
      <c r="Y167" s="59">
        <v>225</v>
      </c>
      <c r="Z167" s="64">
        <v>125</v>
      </c>
      <c r="AA167" s="58">
        <f t="shared" si="5"/>
        <v>28125</v>
      </c>
    </row>
    <row r="168" spans="1:27" s="21" customFormat="1" ht="15" customHeight="1" x14ac:dyDescent="0.25">
      <c r="A168" s="52">
        <v>45748</v>
      </c>
      <c r="B168" s="53">
        <v>45777</v>
      </c>
      <c r="C168" s="62" t="s">
        <v>304</v>
      </c>
      <c r="D168" s="63" t="s">
        <v>305</v>
      </c>
      <c r="E168" s="62" t="s">
        <v>64</v>
      </c>
      <c r="F168" s="65" t="s">
        <v>65</v>
      </c>
      <c r="G168" s="59">
        <v>200</v>
      </c>
      <c r="H168" s="64">
        <v>125</v>
      </c>
      <c r="I168" s="58">
        <v>25000</v>
      </c>
      <c r="J168" s="52">
        <v>45778</v>
      </c>
      <c r="K168" s="53">
        <v>45808</v>
      </c>
      <c r="L168" s="66" t="s">
        <v>296</v>
      </c>
      <c r="M168" s="63" t="s">
        <v>297</v>
      </c>
      <c r="N168" s="62" t="s">
        <v>64</v>
      </c>
      <c r="O168" s="65" t="s">
        <v>65</v>
      </c>
      <c r="P168" s="86">
        <v>200</v>
      </c>
      <c r="Q168" s="93">
        <v>125</v>
      </c>
      <c r="R168" s="83">
        <f t="shared" si="4"/>
        <v>25000</v>
      </c>
      <c r="S168" s="52">
        <v>45809</v>
      </c>
      <c r="T168" s="53">
        <v>45838</v>
      </c>
      <c r="U168" s="66" t="s">
        <v>292</v>
      </c>
      <c r="V168" s="112" t="s">
        <v>293</v>
      </c>
      <c r="W168" s="62" t="s">
        <v>64</v>
      </c>
      <c r="X168" s="62" t="s">
        <v>65</v>
      </c>
      <c r="Y168" s="59">
        <v>302</v>
      </c>
      <c r="Z168" s="64">
        <v>125</v>
      </c>
      <c r="AA168" s="58">
        <f t="shared" si="5"/>
        <v>37750</v>
      </c>
    </row>
    <row r="169" spans="1:27" s="21" customFormat="1" ht="15" customHeight="1" x14ac:dyDescent="0.25">
      <c r="A169" s="52">
        <v>45748</v>
      </c>
      <c r="B169" s="53">
        <v>45777</v>
      </c>
      <c r="C169" s="62" t="s">
        <v>306</v>
      </c>
      <c r="D169" s="63" t="s">
        <v>307</v>
      </c>
      <c r="E169" s="62" t="s">
        <v>17</v>
      </c>
      <c r="F169" s="65" t="s">
        <v>6</v>
      </c>
      <c r="G169" s="59"/>
      <c r="H169" s="64">
        <v>66</v>
      </c>
      <c r="I169" s="58">
        <v>0</v>
      </c>
      <c r="J169" s="52">
        <v>45778</v>
      </c>
      <c r="K169" s="53">
        <v>45808</v>
      </c>
      <c r="L169" s="62" t="s">
        <v>383</v>
      </c>
      <c r="M169" s="63" t="s">
        <v>384</v>
      </c>
      <c r="N169" s="62" t="s">
        <v>64</v>
      </c>
      <c r="O169" s="65" t="s">
        <v>65</v>
      </c>
      <c r="P169" s="86">
        <v>700</v>
      </c>
      <c r="Q169" s="93">
        <v>125</v>
      </c>
      <c r="R169" s="83">
        <f t="shared" si="4"/>
        <v>87500</v>
      </c>
      <c r="S169" s="52">
        <v>45809</v>
      </c>
      <c r="T169" s="53">
        <v>45838</v>
      </c>
      <c r="U169" s="62" t="s">
        <v>294</v>
      </c>
      <c r="V169" s="112" t="s">
        <v>295</v>
      </c>
      <c r="W169" s="62" t="s">
        <v>64</v>
      </c>
      <c r="X169" s="62" t="s">
        <v>65</v>
      </c>
      <c r="Y169" s="59">
        <v>600</v>
      </c>
      <c r="Z169" s="64">
        <v>125</v>
      </c>
      <c r="AA169" s="58">
        <f t="shared" si="5"/>
        <v>75000</v>
      </c>
    </row>
    <row r="170" spans="1:27" s="21" customFormat="1" ht="15" customHeight="1" x14ac:dyDescent="0.25">
      <c r="A170" s="52">
        <v>45748</v>
      </c>
      <c r="B170" s="53">
        <v>45777</v>
      </c>
      <c r="C170" s="62" t="s">
        <v>385</v>
      </c>
      <c r="D170" s="63" t="s">
        <v>386</v>
      </c>
      <c r="E170" s="62" t="s">
        <v>17</v>
      </c>
      <c r="F170" s="65" t="s">
        <v>6</v>
      </c>
      <c r="G170" s="59">
        <v>58</v>
      </c>
      <c r="H170" s="64">
        <v>25</v>
      </c>
      <c r="I170" s="58">
        <v>1450</v>
      </c>
      <c r="J170" s="52">
        <v>45778</v>
      </c>
      <c r="K170" s="53">
        <v>45808</v>
      </c>
      <c r="L170" s="62" t="s">
        <v>298</v>
      </c>
      <c r="M170" s="63" t="s">
        <v>299</v>
      </c>
      <c r="N170" s="62" t="s">
        <v>64</v>
      </c>
      <c r="O170" s="65" t="s">
        <v>65</v>
      </c>
      <c r="P170" s="86">
        <v>475</v>
      </c>
      <c r="Q170" s="93">
        <v>125</v>
      </c>
      <c r="R170" s="83">
        <f t="shared" si="4"/>
        <v>59375</v>
      </c>
      <c r="S170" s="52">
        <v>45809</v>
      </c>
      <c r="T170" s="53">
        <v>45838</v>
      </c>
      <c r="U170" s="62" t="s">
        <v>296</v>
      </c>
      <c r="V170" s="112" t="s">
        <v>297</v>
      </c>
      <c r="W170" s="62" t="s">
        <v>64</v>
      </c>
      <c r="X170" s="62" t="s">
        <v>65</v>
      </c>
      <c r="Y170" s="59">
        <v>200</v>
      </c>
      <c r="Z170" s="64">
        <v>125</v>
      </c>
      <c r="AA170" s="58">
        <f t="shared" si="5"/>
        <v>25000</v>
      </c>
    </row>
    <row r="171" spans="1:27" s="21" customFormat="1" ht="15" customHeight="1" x14ac:dyDescent="0.25">
      <c r="A171" s="52">
        <v>45748</v>
      </c>
      <c r="B171" s="53">
        <v>45777</v>
      </c>
      <c r="C171" s="62" t="s">
        <v>308</v>
      </c>
      <c r="D171" s="63" t="s">
        <v>309</v>
      </c>
      <c r="E171" s="62" t="s">
        <v>17</v>
      </c>
      <c r="F171" s="65" t="s">
        <v>6</v>
      </c>
      <c r="G171" s="59">
        <v>11</v>
      </c>
      <c r="H171" s="64">
        <v>1290</v>
      </c>
      <c r="I171" s="58">
        <v>14190</v>
      </c>
      <c r="J171" s="52">
        <v>45778</v>
      </c>
      <c r="K171" s="53">
        <v>45808</v>
      </c>
      <c r="L171" s="62" t="s">
        <v>300</v>
      </c>
      <c r="M171" s="63" t="s">
        <v>301</v>
      </c>
      <c r="N171" s="62" t="s">
        <v>64</v>
      </c>
      <c r="O171" s="65" t="s">
        <v>65</v>
      </c>
      <c r="P171" s="86">
        <v>170</v>
      </c>
      <c r="Q171" s="93">
        <v>90</v>
      </c>
      <c r="R171" s="83">
        <f t="shared" si="4"/>
        <v>15300</v>
      </c>
      <c r="S171" s="52">
        <v>45809</v>
      </c>
      <c r="T171" s="53">
        <v>45838</v>
      </c>
      <c r="U171" s="62" t="s">
        <v>383</v>
      </c>
      <c r="V171" s="112" t="s">
        <v>384</v>
      </c>
      <c r="W171" s="62" t="s">
        <v>64</v>
      </c>
      <c r="X171" s="62" t="s">
        <v>65</v>
      </c>
      <c r="Y171" s="59">
        <v>700</v>
      </c>
      <c r="Z171" s="64">
        <v>125</v>
      </c>
      <c r="AA171" s="58">
        <f t="shared" si="5"/>
        <v>87500</v>
      </c>
    </row>
    <row r="172" spans="1:27" s="21" customFormat="1" ht="15" customHeight="1" x14ac:dyDescent="0.25">
      <c r="A172" s="52">
        <v>45748</v>
      </c>
      <c r="B172" s="53">
        <v>45777</v>
      </c>
      <c r="C172" s="62" t="s">
        <v>310</v>
      </c>
      <c r="D172" s="63" t="s">
        <v>311</v>
      </c>
      <c r="E172" s="62" t="s">
        <v>17</v>
      </c>
      <c r="F172" s="65" t="s">
        <v>6</v>
      </c>
      <c r="G172" s="59">
        <v>10</v>
      </c>
      <c r="H172" s="64">
        <v>2400</v>
      </c>
      <c r="I172" s="58">
        <v>24000</v>
      </c>
      <c r="J172" s="52">
        <v>45778</v>
      </c>
      <c r="K172" s="53">
        <v>45808</v>
      </c>
      <c r="L172" s="62" t="s">
        <v>302</v>
      </c>
      <c r="M172" s="63" t="s">
        <v>303</v>
      </c>
      <c r="N172" s="62" t="s">
        <v>64</v>
      </c>
      <c r="O172" s="65" t="s">
        <v>65</v>
      </c>
      <c r="P172" s="86">
        <v>725</v>
      </c>
      <c r="Q172" s="93">
        <v>90</v>
      </c>
      <c r="R172" s="83">
        <f t="shared" si="4"/>
        <v>65250</v>
      </c>
      <c r="S172" s="52">
        <v>45809</v>
      </c>
      <c r="T172" s="53">
        <v>45838</v>
      </c>
      <c r="U172" s="62" t="s">
        <v>298</v>
      </c>
      <c r="V172" s="112" t="s">
        <v>299</v>
      </c>
      <c r="W172" s="62" t="s">
        <v>64</v>
      </c>
      <c r="X172" s="62" t="s">
        <v>65</v>
      </c>
      <c r="Y172" s="59">
        <v>475</v>
      </c>
      <c r="Z172" s="64">
        <v>125</v>
      </c>
      <c r="AA172" s="58">
        <f t="shared" si="5"/>
        <v>59375</v>
      </c>
    </row>
    <row r="173" spans="1:27" s="21" customFormat="1" ht="15" customHeight="1" x14ac:dyDescent="0.25">
      <c r="A173" s="52">
        <v>45748</v>
      </c>
      <c r="B173" s="53">
        <v>45777</v>
      </c>
      <c r="C173" s="62" t="s">
        <v>312</v>
      </c>
      <c r="D173" s="63" t="s">
        <v>313</v>
      </c>
      <c r="E173" s="62" t="s">
        <v>17</v>
      </c>
      <c r="F173" s="65" t="s">
        <v>6</v>
      </c>
      <c r="G173" s="59">
        <v>13</v>
      </c>
      <c r="H173" s="64">
        <v>1200</v>
      </c>
      <c r="I173" s="58">
        <v>15600</v>
      </c>
      <c r="J173" s="52">
        <v>45778</v>
      </c>
      <c r="K173" s="53">
        <v>45808</v>
      </c>
      <c r="L173" s="62" t="s">
        <v>304</v>
      </c>
      <c r="M173" s="63" t="s">
        <v>305</v>
      </c>
      <c r="N173" s="62" t="s">
        <v>64</v>
      </c>
      <c r="O173" s="65" t="s">
        <v>65</v>
      </c>
      <c r="P173" s="86">
        <v>200</v>
      </c>
      <c r="Q173" s="93">
        <v>125</v>
      </c>
      <c r="R173" s="83">
        <f t="shared" si="4"/>
        <v>25000</v>
      </c>
      <c r="S173" s="52">
        <v>45809</v>
      </c>
      <c r="T173" s="53">
        <v>45838</v>
      </c>
      <c r="U173" s="62" t="s">
        <v>300</v>
      </c>
      <c r="V173" s="112" t="s">
        <v>301</v>
      </c>
      <c r="W173" s="62" t="s">
        <v>64</v>
      </c>
      <c r="X173" s="62" t="s">
        <v>65</v>
      </c>
      <c r="Y173" s="59">
        <v>170</v>
      </c>
      <c r="Z173" s="64">
        <v>90</v>
      </c>
      <c r="AA173" s="58">
        <f t="shared" si="5"/>
        <v>15300</v>
      </c>
    </row>
    <row r="174" spans="1:27" s="21" customFormat="1" ht="15" customHeight="1" x14ac:dyDescent="0.25">
      <c r="A174" s="52">
        <v>45748</v>
      </c>
      <c r="B174" s="53">
        <v>45777</v>
      </c>
      <c r="C174" s="62" t="s">
        <v>314</v>
      </c>
      <c r="D174" s="63" t="s">
        <v>315</v>
      </c>
      <c r="E174" s="62" t="s">
        <v>17</v>
      </c>
      <c r="F174" s="65" t="s">
        <v>6</v>
      </c>
      <c r="G174" s="59">
        <v>2</v>
      </c>
      <c r="H174" s="64">
        <v>1500</v>
      </c>
      <c r="I174" s="58">
        <v>3000</v>
      </c>
      <c r="J174" s="52">
        <v>45778</v>
      </c>
      <c r="K174" s="53">
        <v>45808</v>
      </c>
      <c r="L174" s="62" t="s">
        <v>306</v>
      </c>
      <c r="M174" s="63" t="s">
        <v>307</v>
      </c>
      <c r="N174" s="62" t="s">
        <v>17</v>
      </c>
      <c r="O174" s="65" t="s">
        <v>6</v>
      </c>
      <c r="P174" s="86">
        <v>0</v>
      </c>
      <c r="Q174" s="93">
        <v>66</v>
      </c>
      <c r="R174" s="83">
        <f t="shared" si="4"/>
        <v>0</v>
      </c>
      <c r="S174" s="52">
        <v>45809</v>
      </c>
      <c r="T174" s="53">
        <v>45838</v>
      </c>
      <c r="U174" s="62" t="s">
        <v>302</v>
      </c>
      <c r="V174" s="112" t="s">
        <v>303</v>
      </c>
      <c r="W174" s="62" t="s">
        <v>17</v>
      </c>
      <c r="X174" s="62" t="s">
        <v>65</v>
      </c>
      <c r="Y174" s="59">
        <v>725</v>
      </c>
      <c r="Z174" s="64">
        <v>90</v>
      </c>
      <c r="AA174" s="58">
        <f t="shared" si="5"/>
        <v>65250</v>
      </c>
    </row>
    <row r="175" spans="1:27" s="21" customFormat="1" ht="15" customHeight="1" x14ac:dyDescent="0.25">
      <c r="A175" s="52">
        <v>45748</v>
      </c>
      <c r="B175" s="53">
        <v>45777</v>
      </c>
      <c r="C175" s="62" t="s">
        <v>316</v>
      </c>
      <c r="D175" s="63" t="s">
        <v>317</v>
      </c>
      <c r="E175" s="62" t="s">
        <v>17</v>
      </c>
      <c r="F175" s="65" t="s">
        <v>6</v>
      </c>
      <c r="G175" s="59">
        <v>2</v>
      </c>
      <c r="H175" s="64">
        <v>1500</v>
      </c>
      <c r="I175" s="58">
        <v>3000</v>
      </c>
      <c r="J175" s="52">
        <v>45778</v>
      </c>
      <c r="K175" s="53">
        <v>45808</v>
      </c>
      <c r="L175" s="62" t="s">
        <v>385</v>
      </c>
      <c r="M175" s="63" t="s">
        <v>386</v>
      </c>
      <c r="N175" s="62" t="s">
        <v>17</v>
      </c>
      <c r="O175" s="65" t="s">
        <v>6</v>
      </c>
      <c r="P175" s="86">
        <v>48</v>
      </c>
      <c r="Q175" s="93">
        <v>25</v>
      </c>
      <c r="R175" s="83">
        <f t="shared" si="4"/>
        <v>1200</v>
      </c>
      <c r="S175" s="52">
        <v>45809</v>
      </c>
      <c r="T175" s="53">
        <v>45838</v>
      </c>
      <c r="U175" s="62" t="s">
        <v>304</v>
      </c>
      <c r="V175" s="112" t="s">
        <v>305</v>
      </c>
      <c r="W175" s="62" t="s">
        <v>17</v>
      </c>
      <c r="X175" s="62" t="s">
        <v>65</v>
      </c>
      <c r="Y175" s="59">
        <v>200</v>
      </c>
      <c r="Z175" s="64">
        <v>125</v>
      </c>
      <c r="AA175" s="58">
        <f t="shared" si="5"/>
        <v>25000</v>
      </c>
    </row>
    <row r="176" spans="1:27" s="21" customFormat="1" ht="15" customHeight="1" x14ac:dyDescent="0.25">
      <c r="A176" s="52">
        <v>45748</v>
      </c>
      <c r="B176" s="53">
        <v>45777</v>
      </c>
      <c r="C176" s="62" t="s">
        <v>318</v>
      </c>
      <c r="D176" s="63" t="s">
        <v>319</v>
      </c>
      <c r="E176" s="62" t="s">
        <v>17</v>
      </c>
      <c r="F176" s="65" t="s">
        <v>6</v>
      </c>
      <c r="G176" s="59">
        <v>1</v>
      </c>
      <c r="H176" s="64">
        <v>1500</v>
      </c>
      <c r="I176" s="58">
        <v>1500</v>
      </c>
      <c r="J176" s="52">
        <v>45778</v>
      </c>
      <c r="K176" s="53">
        <v>45808</v>
      </c>
      <c r="L176" s="62" t="s">
        <v>308</v>
      </c>
      <c r="M176" s="63" t="s">
        <v>309</v>
      </c>
      <c r="N176" s="62" t="s">
        <v>17</v>
      </c>
      <c r="O176" s="65" t="s">
        <v>6</v>
      </c>
      <c r="P176" s="86">
        <v>9</v>
      </c>
      <c r="Q176" s="93">
        <v>1290</v>
      </c>
      <c r="R176" s="83">
        <f t="shared" si="4"/>
        <v>11610</v>
      </c>
      <c r="S176" s="52">
        <v>45809</v>
      </c>
      <c r="T176" s="53">
        <v>45838</v>
      </c>
      <c r="U176" s="62" t="s">
        <v>306</v>
      </c>
      <c r="V176" s="112" t="s">
        <v>307</v>
      </c>
      <c r="W176" s="62" t="s">
        <v>17</v>
      </c>
      <c r="X176" s="62" t="s">
        <v>6</v>
      </c>
      <c r="Y176" s="59">
        <v>0</v>
      </c>
      <c r="Z176" s="64">
        <v>66</v>
      </c>
      <c r="AA176" s="58">
        <f t="shared" si="5"/>
        <v>0</v>
      </c>
    </row>
    <row r="177" spans="1:28" s="21" customFormat="1" ht="15" customHeight="1" x14ac:dyDescent="0.25">
      <c r="A177" s="52">
        <v>45748</v>
      </c>
      <c r="B177" s="53">
        <v>45777</v>
      </c>
      <c r="C177" s="62" t="s">
        <v>320</v>
      </c>
      <c r="D177" s="63" t="s">
        <v>321</v>
      </c>
      <c r="E177" s="62" t="s">
        <v>17</v>
      </c>
      <c r="F177" s="65" t="s">
        <v>6</v>
      </c>
      <c r="G177" s="59">
        <v>9</v>
      </c>
      <c r="H177" s="64">
        <v>3242</v>
      </c>
      <c r="I177" s="58">
        <v>29178</v>
      </c>
      <c r="J177" s="52">
        <v>45778</v>
      </c>
      <c r="K177" s="53">
        <v>45808</v>
      </c>
      <c r="L177" s="62" t="s">
        <v>341</v>
      </c>
      <c r="M177" s="63" t="s">
        <v>358</v>
      </c>
      <c r="N177" s="62" t="s">
        <v>17</v>
      </c>
      <c r="O177" s="65" t="s">
        <v>6</v>
      </c>
      <c r="P177" s="86">
        <v>0</v>
      </c>
      <c r="Q177" s="93">
        <v>1888</v>
      </c>
      <c r="R177" s="83">
        <f t="shared" si="4"/>
        <v>0</v>
      </c>
      <c r="S177" s="52">
        <v>45809</v>
      </c>
      <c r="T177" s="53">
        <v>45838</v>
      </c>
      <c r="U177" s="62" t="s">
        <v>385</v>
      </c>
      <c r="V177" s="112" t="s">
        <v>386</v>
      </c>
      <c r="W177" s="62" t="s">
        <v>17</v>
      </c>
      <c r="X177" s="62" t="s">
        <v>6</v>
      </c>
      <c r="Y177" s="59">
        <v>48</v>
      </c>
      <c r="Z177" s="64">
        <v>25</v>
      </c>
      <c r="AA177" s="58">
        <f t="shared" si="5"/>
        <v>1200</v>
      </c>
    </row>
    <row r="178" spans="1:28" s="21" customFormat="1" ht="15" customHeight="1" x14ac:dyDescent="0.25">
      <c r="A178" s="52">
        <v>45748</v>
      </c>
      <c r="B178" s="53">
        <v>45777</v>
      </c>
      <c r="C178" s="69" t="s">
        <v>322</v>
      </c>
      <c r="D178" s="70" t="s">
        <v>323</v>
      </c>
      <c r="E178" s="69" t="s">
        <v>56</v>
      </c>
      <c r="F178" s="71" t="s">
        <v>6</v>
      </c>
      <c r="G178" s="72">
        <v>23</v>
      </c>
      <c r="H178" s="73">
        <v>4775.22</v>
      </c>
      <c r="I178" s="74">
        <v>109830.06000000001</v>
      </c>
      <c r="J178" s="52">
        <v>45778</v>
      </c>
      <c r="K178" s="53">
        <v>45808</v>
      </c>
      <c r="L178" s="62" t="s">
        <v>337</v>
      </c>
      <c r="M178" s="63" t="s">
        <v>338</v>
      </c>
      <c r="N178" s="62" t="s">
        <v>17</v>
      </c>
      <c r="O178" s="65" t="s">
        <v>6</v>
      </c>
      <c r="P178" s="86">
        <v>3</v>
      </c>
      <c r="Q178" s="93">
        <v>1760</v>
      </c>
      <c r="R178" s="83">
        <f t="shared" si="4"/>
        <v>5280</v>
      </c>
      <c r="S178" s="52">
        <v>45809</v>
      </c>
      <c r="T178" s="53">
        <v>45838</v>
      </c>
      <c r="U178" s="62" t="s">
        <v>308</v>
      </c>
      <c r="V178" s="112" t="s">
        <v>309</v>
      </c>
      <c r="W178" s="62" t="s">
        <v>17</v>
      </c>
      <c r="X178" s="62" t="s">
        <v>6</v>
      </c>
      <c r="Y178" s="59">
        <v>9</v>
      </c>
      <c r="Z178" s="64">
        <v>1290</v>
      </c>
      <c r="AA178" s="58">
        <f t="shared" si="5"/>
        <v>11610</v>
      </c>
    </row>
    <row r="179" spans="1:28" s="21" customFormat="1" ht="15" customHeight="1" x14ac:dyDescent="0.25">
      <c r="A179" s="52">
        <v>45748</v>
      </c>
      <c r="B179" s="53">
        <v>45777</v>
      </c>
      <c r="C179" s="69" t="s">
        <v>324</v>
      </c>
      <c r="D179" s="70" t="s">
        <v>325</v>
      </c>
      <c r="E179" s="69" t="s">
        <v>17</v>
      </c>
      <c r="F179" s="71" t="s">
        <v>6</v>
      </c>
      <c r="G179" s="72">
        <v>3</v>
      </c>
      <c r="H179" s="73">
        <v>5439</v>
      </c>
      <c r="I179" s="74">
        <v>16317</v>
      </c>
      <c r="J179" s="52">
        <v>45778</v>
      </c>
      <c r="K179" s="53">
        <v>45808</v>
      </c>
      <c r="L179" s="62" t="s">
        <v>335</v>
      </c>
      <c r="M179" s="63" t="s">
        <v>336</v>
      </c>
      <c r="N179" s="62" t="s">
        <v>17</v>
      </c>
      <c r="O179" s="65" t="s">
        <v>6</v>
      </c>
      <c r="P179" s="86">
        <v>5</v>
      </c>
      <c r="Q179" s="93">
        <v>1760</v>
      </c>
      <c r="R179" s="83">
        <f t="shared" si="4"/>
        <v>8800</v>
      </c>
      <c r="S179" s="52">
        <v>45809</v>
      </c>
      <c r="T179" s="53">
        <v>45838</v>
      </c>
      <c r="U179" s="62" t="s">
        <v>341</v>
      </c>
      <c r="V179" s="112" t="s">
        <v>358</v>
      </c>
      <c r="W179" s="62" t="s">
        <v>17</v>
      </c>
      <c r="X179" s="62" t="s">
        <v>6</v>
      </c>
      <c r="Y179" s="59">
        <v>0</v>
      </c>
      <c r="Z179" s="64">
        <v>1888</v>
      </c>
      <c r="AA179" s="58">
        <f t="shared" si="5"/>
        <v>0</v>
      </c>
    </row>
    <row r="180" spans="1:28" s="21" customFormat="1" ht="15" customHeight="1" x14ac:dyDescent="0.25">
      <c r="A180" s="52">
        <v>45748</v>
      </c>
      <c r="B180" s="53">
        <v>45777</v>
      </c>
      <c r="C180" s="69" t="s">
        <v>326</v>
      </c>
      <c r="D180" s="70" t="s">
        <v>327</v>
      </c>
      <c r="E180" s="69" t="s">
        <v>17</v>
      </c>
      <c r="F180" s="71" t="s">
        <v>6</v>
      </c>
      <c r="G180" s="72">
        <v>5</v>
      </c>
      <c r="H180" s="73">
        <v>5866.6</v>
      </c>
      <c r="I180" s="74">
        <v>29333</v>
      </c>
      <c r="J180" s="52">
        <v>45778</v>
      </c>
      <c r="K180" s="53">
        <v>45808</v>
      </c>
      <c r="L180" s="62" t="s">
        <v>333</v>
      </c>
      <c r="M180" s="63" t="s">
        <v>334</v>
      </c>
      <c r="N180" s="62" t="s">
        <v>17</v>
      </c>
      <c r="O180" s="65" t="s">
        <v>6</v>
      </c>
      <c r="P180" s="86">
        <v>1</v>
      </c>
      <c r="Q180" s="93">
        <v>1760</v>
      </c>
      <c r="R180" s="83">
        <f t="shared" si="4"/>
        <v>1760</v>
      </c>
      <c r="S180" s="52">
        <v>45809</v>
      </c>
      <c r="T180" s="53">
        <v>45838</v>
      </c>
      <c r="U180" s="62" t="s">
        <v>337</v>
      </c>
      <c r="V180" s="112" t="s">
        <v>338</v>
      </c>
      <c r="W180" s="62" t="s">
        <v>17</v>
      </c>
      <c r="X180" s="62" t="s">
        <v>6</v>
      </c>
      <c r="Y180" s="59">
        <v>3</v>
      </c>
      <c r="Z180" s="64">
        <v>1760</v>
      </c>
      <c r="AA180" s="58">
        <f t="shared" si="5"/>
        <v>5280</v>
      </c>
    </row>
    <row r="181" spans="1:28" s="21" customFormat="1" ht="15" customHeight="1" x14ac:dyDescent="0.25">
      <c r="A181" s="52">
        <v>45748</v>
      </c>
      <c r="B181" s="53">
        <v>45777</v>
      </c>
      <c r="C181" s="69" t="s">
        <v>328</v>
      </c>
      <c r="D181" s="70" t="s">
        <v>329</v>
      </c>
      <c r="E181" s="69" t="s">
        <v>17</v>
      </c>
      <c r="F181" s="71" t="s">
        <v>6</v>
      </c>
      <c r="G181" s="72">
        <v>5</v>
      </c>
      <c r="H181" s="73">
        <v>5866.6</v>
      </c>
      <c r="I181" s="74">
        <v>29333</v>
      </c>
      <c r="J181" s="52">
        <v>45778</v>
      </c>
      <c r="K181" s="53">
        <v>45808</v>
      </c>
      <c r="L181" s="62" t="s">
        <v>310</v>
      </c>
      <c r="M181" s="63" t="s">
        <v>311</v>
      </c>
      <c r="N181" s="62" t="s">
        <v>17</v>
      </c>
      <c r="O181" s="65" t="s">
        <v>6</v>
      </c>
      <c r="P181" s="86">
        <v>7</v>
      </c>
      <c r="Q181" s="93">
        <v>2400</v>
      </c>
      <c r="R181" s="83">
        <f t="shared" si="4"/>
        <v>16800</v>
      </c>
      <c r="S181" s="52">
        <v>45809</v>
      </c>
      <c r="T181" s="53">
        <v>45838</v>
      </c>
      <c r="U181" s="62" t="s">
        <v>335</v>
      </c>
      <c r="V181" s="112" t="s">
        <v>336</v>
      </c>
      <c r="W181" s="62" t="s">
        <v>17</v>
      </c>
      <c r="X181" s="62" t="s">
        <v>6</v>
      </c>
      <c r="Y181" s="59">
        <v>5</v>
      </c>
      <c r="Z181" s="64">
        <v>1760</v>
      </c>
      <c r="AA181" s="58">
        <f t="shared" si="5"/>
        <v>8800</v>
      </c>
    </row>
    <row r="182" spans="1:28" s="21" customFormat="1" ht="15" customHeight="1" x14ac:dyDescent="0.25">
      <c r="A182" s="52">
        <v>45748</v>
      </c>
      <c r="B182" s="53">
        <v>45777</v>
      </c>
      <c r="C182" s="69" t="s">
        <v>280</v>
      </c>
      <c r="D182" s="70" t="s">
        <v>393</v>
      </c>
      <c r="E182" s="69"/>
      <c r="F182" s="71" t="s">
        <v>6</v>
      </c>
      <c r="G182" s="72">
        <v>30</v>
      </c>
      <c r="H182" s="73">
        <v>200</v>
      </c>
      <c r="I182" s="74">
        <v>6000</v>
      </c>
      <c r="J182" s="52">
        <v>45778</v>
      </c>
      <c r="K182" s="53">
        <v>45808</v>
      </c>
      <c r="L182" s="62" t="s">
        <v>310</v>
      </c>
      <c r="M182" s="63" t="s">
        <v>330</v>
      </c>
      <c r="N182" s="62" t="s">
        <v>17</v>
      </c>
      <c r="O182" s="65" t="s">
        <v>6</v>
      </c>
      <c r="P182" s="86">
        <v>2</v>
      </c>
      <c r="Q182" s="93">
        <v>2571.2199999999998</v>
      </c>
      <c r="R182" s="83">
        <f t="shared" si="4"/>
        <v>5142.4399999999996</v>
      </c>
      <c r="S182" s="52">
        <v>45809</v>
      </c>
      <c r="T182" s="53">
        <v>45838</v>
      </c>
      <c r="U182" s="62" t="s">
        <v>333</v>
      </c>
      <c r="V182" s="112" t="s">
        <v>334</v>
      </c>
      <c r="W182" s="62" t="s">
        <v>17</v>
      </c>
      <c r="X182" s="62" t="s">
        <v>6</v>
      </c>
      <c r="Y182" s="59">
        <v>1</v>
      </c>
      <c r="Z182" s="64">
        <v>1760</v>
      </c>
      <c r="AA182" s="58">
        <f t="shared" si="5"/>
        <v>1760</v>
      </c>
    </row>
    <row r="183" spans="1:28" s="21" customFormat="1" ht="15" customHeight="1" x14ac:dyDescent="0.25">
      <c r="A183" s="52">
        <v>45748</v>
      </c>
      <c r="B183" s="53">
        <v>45777</v>
      </c>
      <c r="C183" s="69" t="s">
        <v>310</v>
      </c>
      <c r="D183" s="70" t="s">
        <v>330</v>
      </c>
      <c r="E183" s="69" t="s">
        <v>61</v>
      </c>
      <c r="F183" s="71" t="s">
        <v>6</v>
      </c>
      <c r="G183" s="72">
        <v>5</v>
      </c>
      <c r="H183" s="73">
        <v>2571.2199999999998</v>
      </c>
      <c r="I183" s="74">
        <v>12856.099999999999</v>
      </c>
      <c r="J183" s="52">
        <v>45778</v>
      </c>
      <c r="K183" s="53">
        <v>45808</v>
      </c>
      <c r="L183" s="62" t="s">
        <v>312</v>
      </c>
      <c r="M183" s="63" t="s">
        <v>313</v>
      </c>
      <c r="N183" s="62" t="s">
        <v>17</v>
      </c>
      <c r="O183" s="65" t="s">
        <v>6</v>
      </c>
      <c r="P183" s="86">
        <v>13</v>
      </c>
      <c r="Q183" s="93">
        <v>1200</v>
      </c>
      <c r="R183" s="83">
        <f t="shared" si="4"/>
        <v>15600</v>
      </c>
      <c r="S183" s="52">
        <v>45809</v>
      </c>
      <c r="T183" s="53">
        <v>45838</v>
      </c>
      <c r="U183" s="62" t="s">
        <v>310</v>
      </c>
      <c r="V183" s="112" t="s">
        <v>311</v>
      </c>
      <c r="W183" s="62" t="s">
        <v>17</v>
      </c>
      <c r="X183" s="62" t="s">
        <v>6</v>
      </c>
      <c r="Y183" s="59">
        <v>7</v>
      </c>
      <c r="Z183" s="64">
        <v>2400</v>
      </c>
      <c r="AA183" s="58">
        <f t="shared" si="5"/>
        <v>16800</v>
      </c>
    </row>
    <row r="184" spans="1:28" s="21" customFormat="1" ht="15" customHeight="1" x14ac:dyDescent="0.25">
      <c r="A184" s="52">
        <v>45748</v>
      </c>
      <c r="B184" s="53">
        <v>45777</v>
      </c>
      <c r="C184" s="69" t="s">
        <v>331</v>
      </c>
      <c r="D184" s="70" t="s">
        <v>332</v>
      </c>
      <c r="E184" s="69" t="s">
        <v>17</v>
      </c>
      <c r="F184" s="71" t="s">
        <v>6</v>
      </c>
      <c r="G184" s="72">
        <v>5</v>
      </c>
      <c r="H184" s="73">
        <v>680</v>
      </c>
      <c r="I184" s="74">
        <v>3400</v>
      </c>
      <c r="J184" s="52">
        <v>45778</v>
      </c>
      <c r="K184" s="53">
        <v>45808</v>
      </c>
      <c r="L184" s="62" t="s">
        <v>314</v>
      </c>
      <c r="M184" s="63" t="s">
        <v>315</v>
      </c>
      <c r="N184" s="62" t="s">
        <v>17</v>
      </c>
      <c r="O184" s="65" t="s">
        <v>6</v>
      </c>
      <c r="P184" s="86">
        <v>5</v>
      </c>
      <c r="Q184" s="93">
        <v>1500</v>
      </c>
      <c r="R184" s="83">
        <f t="shared" si="4"/>
        <v>7500</v>
      </c>
      <c r="S184" s="52">
        <v>45809</v>
      </c>
      <c r="T184" s="53">
        <v>45838</v>
      </c>
      <c r="U184" s="62" t="s">
        <v>400</v>
      </c>
      <c r="V184" s="112" t="s">
        <v>417</v>
      </c>
      <c r="W184" s="62" t="s">
        <v>17</v>
      </c>
      <c r="X184" s="62" t="s">
        <v>6</v>
      </c>
      <c r="Y184" s="59">
        <v>8</v>
      </c>
      <c r="Z184" s="64">
        <v>1999</v>
      </c>
      <c r="AA184" s="58">
        <f t="shared" si="5"/>
        <v>15992</v>
      </c>
    </row>
    <row r="185" spans="1:28" s="21" customFormat="1" ht="15" customHeight="1" x14ac:dyDescent="0.25">
      <c r="A185" s="52">
        <v>45748</v>
      </c>
      <c r="B185" s="53">
        <v>45777</v>
      </c>
      <c r="C185" s="69" t="s">
        <v>333</v>
      </c>
      <c r="D185" s="70" t="s">
        <v>334</v>
      </c>
      <c r="E185" s="69" t="s">
        <v>56</v>
      </c>
      <c r="F185" s="71" t="s">
        <v>6</v>
      </c>
      <c r="G185" s="72">
        <v>5</v>
      </c>
      <c r="H185" s="73">
        <v>1760</v>
      </c>
      <c r="I185" s="74">
        <v>8800</v>
      </c>
      <c r="J185" s="52">
        <v>45778</v>
      </c>
      <c r="K185" s="53">
        <v>45808</v>
      </c>
      <c r="L185" s="62" t="s">
        <v>316</v>
      </c>
      <c r="M185" s="63" t="s">
        <v>317</v>
      </c>
      <c r="N185" s="62" t="s">
        <v>17</v>
      </c>
      <c r="O185" s="65" t="s">
        <v>6</v>
      </c>
      <c r="P185" s="86">
        <v>3</v>
      </c>
      <c r="Q185" s="93">
        <v>1500</v>
      </c>
      <c r="R185" s="83">
        <f t="shared" si="4"/>
        <v>4500</v>
      </c>
      <c r="S185" s="52">
        <v>45809</v>
      </c>
      <c r="T185" s="53">
        <v>45838</v>
      </c>
      <c r="U185" s="62" t="s">
        <v>402</v>
      </c>
      <c r="V185" s="112" t="s">
        <v>419</v>
      </c>
      <c r="W185" s="62" t="s">
        <v>17</v>
      </c>
      <c r="X185" s="62" t="s">
        <v>6</v>
      </c>
      <c r="Y185" s="59">
        <v>16</v>
      </c>
      <c r="Z185" s="64">
        <v>1999</v>
      </c>
      <c r="AA185" s="58">
        <f t="shared" si="5"/>
        <v>31984</v>
      </c>
    </row>
    <row r="186" spans="1:28" s="21" customFormat="1" ht="15" customHeight="1" x14ac:dyDescent="0.25">
      <c r="A186" s="52">
        <v>45748</v>
      </c>
      <c r="B186" s="53">
        <v>45777</v>
      </c>
      <c r="C186" s="69" t="s">
        <v>335</v>
      </c>
      <c r="D186" s="70" t="s">
        <v>336</v>
      </c>
      <c r="E186" s="69" t="s">
        <v>56</v>
      </c>
      <c r="F186" s="71" t="s">
        <v>6</v>
      </c>
      <c r="G186" s="72">
        <v>3</v>
      </c>
      <c r="H186" s="73">
        <v>1760</v>
      </c>
      <c r="I186" s="74">
        <v>5280</v>
      </c>
      <c r="J186" s="52">
        <v>45778</v>
      </c>
      <c r="K186" s="53">
        <v>45808</v>
      </c>
      <c r="L186" s="62" t="s">
        <v>318</v>
      </c>
      <c r="M186" s="63" t="s">
        <v>319</v>
      </c>
      <c r="N186" s="62" t="s">
        <v>17</v>
      </c>
      <c r="O186" s="65" t="s">
        <v>6</v>
      </c>
      <c r="P186" s="86">
        <v>5</v>
      </c>
      <c r="Q186" s="93">
        <v>1500</v>
      </c>
      <c r="R186" s="83">
        <f t="shared" si="4"/>
        <v>7500</v>
      </c>
      <c r="S186" s="52">
        <v>45809</v>
      </c>
      <c r="T186" s="53">
        <v>45838</v>
      </c>
      <c r="U186" s="69" t="s">
        <v>310</v>
      </c>
      <c r="V186" s="113" t="s">
        <v>330</v>
      </c>
      <c r="W186" s="69" t="s">
        <v>17</v>
      </c>
      <c r="X186" s="69" t="s">
        <v>6</v>
      </c>
      <c r="Y186" s="72">
        <v>2</v>
      </c>
      <c r="Z186" s="73">
        <v>2571.2199999999998</v>
      </c>
      <c r="AA186" s="58">
        <f t="shared" si="5"/>
        <v>5142.4399999999996</v>
      </c>
    </row>
    <row r="187" spans="1:28" s="21" customFormat="1" ht="15" customHeight="1" x14ac:dyDescent="0.25">
      <c r="A187" s="52">
        <v>45748</v>
      </c>
      <c r="B187" s="53">
        <v>45777</v>
      </c>
      <c r="C187" s="69" t="s">
        <v>337</v>
      </c>
      <c r="D187" s="70" t="s">
        <v>338</v>
      </c>
      <c r="E187" s="69" t="s">
        <v>56</v>
      </c>
      <c r="F187" s="71" t="s">
        <v>6</v>
      </c>
      <c r="G187" s="72">
        <v>2</v>
      </c>
      <c r="H187" s="73">
        <v>1760</v>
      </c>
      <c r="I187" s="74">
        <v>3520</v>
      </c>
      <c r="J187" s="52">
        <v>45778</v>
      </c>
      <c r="K187" s="53">
        <v>45808</v>
      </c>
      <c r="L187" s="62" t="s">
        <v>320</v>
      </c>
      <c r="M187" s="63" t="s">
        <v>321</v>
      </c>
      <c r="N187" s="62" t="s">
        <v>17</v>
      </c>
      <c r="O187" s="65" t="s">
        <v>6</v>
      </c>
      <c r="P187" s="86">
        <v>9</v>
      </c>
      <c r="Q187" s="93">
        <v>3242</v>
      </c>
      <c r="R187" s="83">
        <f t="shared" si="4"/>
        <v>29178</v>
      </c>
      <c r="S187" s="52">
        <v>45809</v>
      </c>
      <c r="T187" s="53">
        <v>45838</v>
      </c>
      <c r="U187" s="69" t="s">
        <v>401</v>
      </c>
      <c r="V187" s="113" t="s">
        <v>418</v>
      </c>
      <c r="W187" s="69" t="s">
        <v>17</v>
      </c>
      <c r="X187" s="69" t="s">
        <v>6</v>
      </c>
      <c r="Y187" s="72">
        <v>7</v>
      </c>
      <c r="Z187" s="73">
        <v>1999</v>
      </c>
      <c r="AA187" s="58">
        <f t="shared" si="5"/>
        <v>13993</v>
      </c>
    </row>
    <row r="188" spans="1:28" s="21" customFormat="1" ht="15" customHeight="1" x14ac:dyDescent="0.25">
      <c r="A188" s="52">
        <v>45748</v>
      </c>
      <c r="B188" s="53">
        <v>45777</v>
      </c>
      <c r="C188" s="69" t="s">
        <v>339</v>
      </c>
      <c r="D188" s="70" t="s">
        <v>340</v>
      </c>
      <c r="E188" s="69" t="s">
        <v>61</v>
      </c>
      <c r="F188" s="71" t="s">
        <v>6</v>
      </c>
      <c r="G188" s="72"/>
      <c r="H188" s="73">
        <v>1760</v>
      </c>
      <c r="I188" s="74">
        <v>0</v>
      </c>
      <c r="J188" s="52">
        <v>45778</v>
      </c>
      <c r="K188" s="53">
        <v>45808</v>
      </c>
      <c r="L188" s="62" t="s">
        <v>322</v>
      </c>
      <c r="M188" s="63" t="s">
        <v>323</v>
      </c>
      <c r="N188" s="62" t="s">
        <v>17</v>
      </c>
      <c r="O188" s="65" t="s">
        <v>6</v>
      </c>
      <c r="P188" s="86">
        <v>20</v>
      </c>
      <c r="Q188" s="93">
        <v>4775.22</v>
      </c>
      <c r="R188" s="83">
        <f t="shared" si="4"/>
        <v>95504.400000000009</v>
      </c>
      <c r="S188" s="52">
        <v>45809</v>
      </c>
      <c r="T188" s="53">
        <v>45838</v>
      </c>
      <c r="U188" s="69" t="s">
        <v>399</v>
      </c>
      <c r="V188" s="113" t="s">
        <v>416</v>
      </c>
      <c r="W188" s="69" t="s">
        <v>17</v>
      </c>
      <c r="X188" s="69" t="s">
        <v>6</v>
      </c>
      <c r="Y188" s="72">
        <v>7</v>
      </c>
      <c r="Z188" s="73">
        <v>1999</v>
      </c>
      <c r="AA188" s="58">
        <f t="shared" si="5"/>
        <v>13993</v>
      </c>
    </row>
    <row r="189" spans="1:28" s="21" customFormat="1" ht="15" customHeight="1" x14ac:dyDescent="0.25">
      <c r="A189" s="52">
        <v>45748</v>
      </c>
      <c r="B189" s="53">
        <v>45777</v>
      </c>
      <c r="C189" s="69" t="s">
        <v>341</v>
      </c>
      <c r="D189" s="70" t="s">
        <v>358</v>
      </c>
      <c r="E189" s="69" t="s">
        <v>61</v>
      </c>
      <c r="F189" s="71" t="s">
        <v>6</v>
      </c>
      <c r="G189" s="72"/>
      <c r="H189" s="73">
        <v>1888</v>
      </c>
      <c r="I189" s="74">
        <v>0</v>
      </c>
      <c r="J189" s="52">
        <v>45778</v>
      </c>
      <c r="K189" s="53">
        <v>45808</v>
      </c>
      <c r="L189" s="62" t="s">
        <v>324</v>
      </c>
      <c r="M189" s="63" t="s">
        <v>325</v>
      </c>
      <c r="N189" s="62" t="s">
        <v>17</v>
      </c>
      <c r="O189" s="65" t="s">
        <v>6</v>
      </c>
      <c r="P189" s="86">
        <v>0</v>
      </c>
      <c r="Q189" s="93">
        <v>5439</v>
      </c>
      <c r="R189" s="83">
        <f t="shared" si="4"/>
        <v>0</v>
      </c>
      <c r="S189" s="52">
        <v>45809</v>
      </c>
      <c r="T189" s="53">
        <v>45838</v>
      </c>
      <c r="U189" s="69" t="s">
        <v>312</v>
      </c>
      <c r="V189" s="113" t="s">
        <v>313</v>
      </c>
      <c r="W189" s="69" t="s">
        <v>17</v>
      </c>
      <c r="X189" s="69" t="s">
        <v>6</v>
      </c>
      <c r="Y189" s="72">
        <v>13</v>
      </c>
      <c r="Z189" s="73">
        <v>1200</v>
      </c>
      <c r="AA189" s="58">
        <f t="shared" si="5"/>
        <v>15600</v>
      </c>
    </row>
    <row r="190" spans="1:28" s="21" customFormat="1" ht="15" customHeight="1" x14ac:dyDescent="0.25">
      <c r="A190" s="52">
        <v>45748</v>
      </c>
      <c r="B190" s="53">
        <v>45777</v>
      </c>
      <c r="C190" s="69" t="s">
        <v>387</v>
      </c>
      <c r="D190" s="70" t="s">
        <v>388</v>
      </c>
      <c r="E190" s="69" t="s">
        <v>17</v>
      </c>
      <c r="F190" s="71" t="s">
        <v>20</v>
      </c>
      <c r="G190" s="72">
        <v>48</v>
      </c>
      <c r="H190" s="73">
        <v>4.47</v>
      </c>
      <c r="I190" s="74">
        <v>214.56</v>
      </c>
      <c r="J190" s="52">
        <v>45778</v>
      </c>
      <c r="K190" s="53">
        <v>45808</v>
      </c>
      <c r="L190" s="62" t="s">
        <v>326</v>
      </c>
      <c r="M190" s="63" t="s">
        <v>327</v>
      </c>
      <c r="N190" s="62" t="s">
        <v>17</v>
      </c>
      <c r="O190" s="65" t="s">
        <v>6</v>
      </c>
      <c r="P190" s="86">
        <v>0</v>
      </c>
      <c r="Q190" s="93">
        <v>5866.6</v>
      </c>
      <c r="R190" s="83">
        <f t="shared" si="4"/>
        <v>0</v>
      </c>
      <c r="S190" s="52">
        <v>45809</v>
      </c>
      <c r="T190" s="53">
        <v>45838</v>
      </c>
      <c r="U190" s="69" t="s">
        <v>314</v>
      </c>
      <c r="V190" s="113" t="s">
        <v>315</v>
      </c>
      <c r="W190" s="69" t="s">
        <v>17</v>
      </c>
      <c r="X190" s="69" t="s">
        <v>6</v>
      </c>
      <c r="Y190" s="72">
        <v>5</v>
      </c>
      <c r="Z190" s="73">
        <v>1500</v>
      </c>
      <c r="AA190" s="58">
        <f t="shared" si="5"/>
        <v>7500</v>
      </c>
    </row>
    <row r="191" spans="1:28" s="21" customFormat="1" ht="15" customHeight="1" thickBot="1" x14ac:dyDescent="0.3">
      <c r="A191" s="67">
        <v>45748</v>
      </c>
      <c r="B191" s="68">
        <v>45777</v>
      </c>
      <c r="C191" s="69" t="s">
        <v>343</v>
      </c>
      <c r="D191" s="70" t="s">
        <v>344</v>
      </c>
      <c r="E191" s="69" t="s">
        <v>342</v>
      </c>
      <c r="F191" s="71" t="s">
        <v>6</v>
      </c>
      <c r="G191" s="72"/>
      <c r="H191" s="73">
        <v>4500</v>
      </c>
      <c r="I191" s="74">
        <v>0</v>
      </c>
      <c r="J191" s="52">
        <v>45778</v>
      </c>
      <c r="K191" s="53">
        <v>45808</v>
      </c>
      <c r="L191" s="62" t="s">
        <v>328</v>
      </c>
      <c r="M191" s="63" t="s">
        <v>329</v>
      </c>
      <c r="N191" s="62" t="s">
        <v>17</v>
      </c>
      <c r="O191" s="65" t="s">
        <v>6</v>
      </c>
      <c r="P191" s="86">
        <v>0</v>
      </c>
      <c r="Q191" s="93">
        <v>5866.6</v>
      </c>
      <c r="R191" s="83">
        <f t="shared" si="4"/>
        <v>0</v>
      </c>
      <c r="S191" s="52">
        <v>45809</v>
      </c>
      <c r="T191" s="53">
        <v>45838</v>
      </c>
      <c r="U191" s="69" t="s">
        <v>316</v>
      </c>
      <c r="V191" s="113" t="s">
        <v>317</v>
      </c>
      <c r="W191" s="69" t="s">
        <v>17</v>
      </c>
      <c r="X191" s="69" t="s">
        <v>6</v>
      </c>
      <c r="Y191" s="72">
        <v>3</v>
      </c>
      <c r="Z191" s="73">
        <v>1500</v>
      </c>
      <c r="AA191" s="58">
        <f t="shared" si="5"/>
        <v>4500</v>
      </c>
    </row>
    <row r="192" spans="1:28" s="21" customFormat="1" ht="15" customHeight="1" thickBot="1" x14ac:dyDescent="0.3">
      <c r="A192" s="95" t="s">
        <v>349</v>
      </c>
      <c r="B192" s="117"/>
      <c r="C192" s="118"/>
      <c r="D192" s="119"/>
      <c r="E192" s="120"/>
      <c r="F192" s="120"/>
      <c r="G192" s="121"/>
      <c r="H192" s="122"/>
      <c r="I192" s="123">
        <f>SUM(I13:I191)</f>
        <v>3646240.3</v>
      </c>
      <c r="J192" s="52">
        <v>45778</v>
      </c>
      <c r="K192" s="53">
        <v>45808</v>
      </c>
      <c r="L192" s="62" t="s">
        <v>331</v>
      </c>
      <c r="M192" s="63" t="s">
        <v>332</v>
      </c>
      <c r="N192" s="62" t="s">
        <v>17</v>
      </c>
      <c r="O192" s="65" t="s">
        <v>6</v>
      </c>
      <c r="P192" s="86">
        <v>0</v>
      </c>
      <c r="Q192" s="93">
        <v>680</v>
      </c>
      <c r="R192" s="83">
        <f t="shared" si="4"/>
        <v>0</v>
      </c>
      <c r="S192" s="52">
        <v>45809</v>
      </c>
      <c r="T192" s="53">
        <v>45838</v>
      </c>
      <c r="U192" s="69" t="s">
        <v>318</v>
      </c>
      <c r="V192" s="114" t="s">
        <v>319</v>
      </c>
      <c r="W192" s="72" t="s">
        <v>17</v>
      </c>
      <c r="X192" s="129" t="s">
        <v>6</v>
      </c>
      <c r="Y192" s="58">
        <v>5</v>
      </c>
      <c r="Z192" s="69">
        <v>1500</v>
      </c>
      <c r="AA192" s="58">
        <f t="shared" si="5"/>
        <v>7500</v>
      </c>
      <c r="AB192" s="96"/>
    </row>
    <row r="193" spans="1:28" s="21" customFormat="1" ht="15" customHeight="1" x14ac:dyDescent="0.25">
      <c r="A193" s="48"/>
      <c r="B193" s="48"/>
      <c r="C193" s="49"/>
      <c r="D193" s="50"/>
      <c r="E193" s="51"/>
      <c r="F193" s="51"/>
      <c r="G193" s="38"/>
      <c r="H193" s="39"/>
      <c r="I193" s="49"/>
      <c r="J193" s="53">
        <v>45778</v>
      </c>
      <c r="K193" s="53">
        <v>45808</v>
      </c>
      <c r="L193" s="62" t="s">
        <v>339</v>
      </c>
      <c r="M193" s="63" t="s">
        <v>340</v>
      </c>
      <c r="N193" s="62" t="s">
        <v>17</v>
      </c>
      <c r="O193" s="65" t="s">
        <v>6</v>
      </c>
      <c r="P193" s="86">
        <v>1</v>
      </c>
      <c r="Q193" s="93">
        <v>1623.48</v>
      </c>
      <c r="R193" s="83">
        <f t="shared" si="4"/>
        <v>1623.48</v>
      </c>
      <c r="S193" s="52">
        <v>45809</v>
      </c>
      <c r="T193" s="53">
        <v>45838</v>
      </c>
      <c r="U193" s="69" t="s">
        <v>320</v>
      </c>
      <c r="V193" s="114" t="s">
        <v>321</v>
      </c>
      <c r="W193" s="72" t="s">
        <v>17</v>
      </c>
      <c r="X193" s="129" t="s">
        <v>6</v>
      </c>
      <c r="Y193" s="58">
        <v>9</v>
      </c>
      <c r="Z193" s="69">
        <v>3242</v>
      </c>
      <c r="AA193" s="58">
        <f t="shared" si="5"/>
        <v>29178</v>
      </c>
      <c r="AB193" s="97"/>
    </row>
    <row r="194" spans="1:28" s="21" customFormat="1" ht="15" customHeight="1" x14ac:dyDescent="0.25">
      <c r="A194" s="48"/>
      <c r="B194" s="48"/>
      <c r="C194" s="49"/>
      <c r="D194" s="50"/>
      <c r="E194" s="51"/>
      <c r="F194" s="51"/>
      <c r="G194" s="38"/>
      <c r="H194" s="39"/>
      <c r="I194" s="49"/>
      <c r="J194" s="53">
        <v>45778</v>
      </c>
      <c r="K194" s="53">
        <v>45808</v>
      </c>
      <c r="L194" s="62" t="s">
        <v>387</v>
      </c>
      <c r="M194" s="63" t="s">
        <v>388</v>
      </c>
      <c r="N194" s="62" t="s">
        <v>17</v>
      </c>
      <c r="O194" s="65" t="s">
        <v>6</v>
      </c>
      <c r="P194" s="86">
        <v>100</v>
      </c>
      <c r="Q194" s="93">
        <v>4.47</v>
      </c>
      <c r="R194" s="83">
        <f t="shared" si="4"/>
        <v>447</v>
      </c>
      <c r="S194" s="52">
        <v>45809</v>
      </c>
      <c r="T194" s="53">
        <v>45838</v>
      </c>
      <c r="U194" s="69" t="s">
        <v>322</v>
      </c>
      <c r="V194" s="114" t="s">
        <v>323</v>
      </c>
      <c r="W194" s="72" t="s">
        <v>17</v>
      </c>
      <c r="X194" s="129" t="s">
        <v>6</v>
      </c>
      <c r="Y194" s="58">
        <v>20</v>
      </c>
      <c r="Z194" s="69">
        <v>4775.22</v>
      </c>
      <c r="AA194" s="58">
        <f t="shared" si="5"/>
        <v>95504.400000000009</v>
      </c>
      <c r="AB194" s="97"/>
    </row>
    <row r="195" spans="1:28" s="21" customFormat="1" ht="15" customHeight="1" x14ac:dyDescent="0.25">
      <c r="A195" s="48"/>
      <c r="B195" s="48"/>
      <c r="C195" s="49"/>
      <c r="D195" s="50"/>
      <c r="E195" s="51"/>
      <c r="F195" s="51"/>
      <c r="G195" s="38"/>
      <c r="H195" s="39"/>
      <c r="I195" s="49"/>
      <c r="J195" s="53">
        <v>45778</v>
      </c>
      <c r="K195" s="53">
        <v>45808</v>
      </c>
      <c r="L195" s="62" t="s">
        <v>343</v>
      </c>
      <c r="M195" s="63" t="s">
        <v>344</v>
      </c>
      <c r="N195" s="62" t="s">
        <v>17</v>
      </c>
      <c r="O195" s="65" t="s">
        <v>6</v>
      </c>
      <c r="P195" s="86">
        <v>0</v>
      </c>
      <c r="Q195" s="93">
        <v>4500</v>
      </c>
      <c r="R195" s="83">
        <f t="shared" si="4"/>
        <v>0</v>
      </c>
      <c r="S195" s="52">
        <v>45809</v>
      </c>
      <c r="T195" s="53">
        <v>45838</v>
      </c>
      <c r="U195" s="69" t="s">
        <v>324</v>
      </c>
      <c r="V195" s="114" t="s">
        <v>325</v>
      </c>
      <c r="W195" s="72" t="s">
        <v>17</v>
      </c>
      <c r="X195" s="129" t="s">
        <v>6</v>
      </c>
      <c r="Y195" s="58">
        <v>0</v>
      </c>
      <c r="Z195" s="69">
        <v>5439</v>
      </c>
      <c r="AA195" s="58">
        <f t="shared" si="5"/>
        <v>0</v>
      </c>
      <c r="AB195" s="97"/>
    </row>
    <row r="196" spans="1:28" s="21" customFormat="1" ht="15" customHeight="1" x14ac:dyDescent="0.25">
      <c r="A196" s="48"/>
      <c r="B196" s="48"/>
      <c r="C196" s="49"/>
      <c r="D196" s="50"/>
      <c r="E196" s="51"/>
      <c r="F196" s="51"/>
      <c r="G196" s="38"/>
      <c r="H196" s="39"/>
      <c r="I196" s="49"/>
      <c r="J196" s="53">
        <v>45778</v>
      </c>
      <c r="K196" s="53">
        <v>45808</v>
      </c>
      <c r="L196" s="62" t="s">
        <v>381</v>
      </c>
      <c r="M196" s="63" t="s">
        <v>413</v>
      </c>
      <c r="N196" s="62" t="s">
        <v>17</v>
      </c>
      <c r="O196" s="65" t="s">
        <v>6</v>
      </c>
      <c r="P196" s="86">
        <v>0</v>
      </c>
      <c r="Q196" s="93">
        <v>200</v>
      </c>
      <c r="R196" s="83">
        <f t="shared" si="4"/>
        <v>0</v>
      </c>
      <c r="S196" s="52">
        <v>45809</v>
      </c>
      <c r="T196" s="53">
        <v>45838</v>
      </c>
      <c r="U196" s="69" t="s">
        <v>326</v>
      </c>
      <c r="V196" s="114" t="s">
        <v>327</v>
      </c>
      <c r="W196" s="72" t="s">
        <v>17</v>
      </c>
      <c r="X196" s="129" t="s">
        <v>6</v>
      </c>
      <c r="Y196" s="58">
        <v>0</v>
      </c>
      <c r="Z196" s="69">
        <v>5866.6</v>
      </c>
      <c r="AA196" s="58">
        <f t="shared" si="5"/>
        <v>0</v>
      </c>
      <c r="AB196" s="97"/>
    </row>
    <row r="197" spans="1:28" s="21" customFormat="1" ht="15" customHeight="1" x14ac:dyDescent="0.25">
      <c r="A197" s="48"/>
      <c r="B197" s="48"/>
      <c r="C197" s="49"/>
      <c r="D197" s="50"/>
      <c r="E197" s="51"/>
      <c r="F197" s="51"/>
      <c r="G197" s="38"/>
      <c r="H197" s="39"/>
      <c r="I197" s="49"/>
      <c r="J197" s="53">
        <v>45778</v>
      </c>
      <c r="K197" s="53">
        <v>45808</v>
      </c>
      <c r="L197" s="62" t="s">
        <v>397</v>
      </c>
      <c r="M197" s="63" t="s">
        <v>414</v>
      </c>
      <c r="N197" s="62" t="s">
        <v>17</v>
      </c>
      <c r="O197" s="65" t="s">
        <v>6</v>
      </c>
      <c r="P197" s="86">
        <v>0</v>
      </c>
      <c r="Q197" s="93">
        <v>1500</v>
      </c>
      <c r="R197" s="83">
        <f t="shared" si="4"/>
        <v>0</v>
      </c>
      <c r="S197" s="52">
        <v>45809</v>
      </c>
      <c r="T197" s="53">
        <v>45838</v>
      </c>
      <c r="U197" s="69" t="s">
        <v>328</v>
      </c>
      <c r="V197" s="114" t="s">
        <v>329</v>
      </c>
      <c r="W197" s="72" t="s">
        <v>17</v>
      </c>
      <c r="X197" s="129" t="s">
        <v>6</v>
      </c>
      <c r="Y197" s="58">
        <v>0</v>
      </c>
      <c r="Z197" s="69">
        <v>5866.6</v>
      </c>
      <c r="AA197" s="58">
        <f t="shared" si="5"/>
        <v>0</v>
      </c>
      <c r="AB197" s="97"/>
    </row>
    <row r="198" spans="1:28" s="21" customFormat="1" ht="15" customHeight="1" x14ac:dyDescent="0.25">
      <c r="A198" s="48"/>
      <c r="B198" s="48"/>
      <c r="C198" s="49"/>
      <c r="D198" s="77" t="s">
        <v>392</v>
      </c>
      <c r="E198" s="51"/>
      <c r="F198" s="51"/>
      <c r="G198" s="38"/>
      <c r="H198" s="39"/>
      <c r="I198" s="49"/>
      <c r="J198" s="53">
        <v>45778</v>
      </c>
      <c r="K198" s="53">
        <v>45808</v>
      </c>
      <c r="L198" s="62" t="s">
        <v>398</v>
      </c>
      <c r="M198" s="63" t="s">
        <v>415</v>
      </c>
      <c r="N198" s="62" t="s">
        <v>17</v>
      </c>
      <c r="O198" s="65" t="s">
        <v>6</v>
      </c>
      <c r="P198" s="86">
        <v>12</v>
      </c>
      <c r="Q198" s="93">
        <v>1000</v>
      </c>
      <c r="R198" s="83">
        <f t="shared" si="4"/>
        <v>12000</v>
      </c>
      <c r="S198" s="52">
        <v>45809</v>
      </c>
      <c r="T198" s="53">
        <v>45838</v>
      </c>
      <c r="U198" s="69" t="s">
        <v>398</v>
      </c>
      <c r="V198" s="114" t="s">
        <v>415</v>
      </c>
      <c r="W198" s="72" t="s">
        <v>17</v>
      </c>
      <c r="X198" s="129" t="s">
        <v>6</v>
      </c>
      <c r="Y198" s="58">
        <v>12</v>
      </c>
      <c r="Z198" s="69">
        <v>1000</v>
      </c>
      <c r="AA198" s="58">
        <f t="shared" si="5"/>
        <v>12000</v>
      </c>
      <c r="AB198" s="97"/>
    </row>
    <row r="199" spans="1:28" s="21" customFormat="1" ht="15" customHeight="1" x14ac:dyDescent="0.25">
      <c r="A199" s="48"/>
      <c r="B199" s="48"/>
      <c r="C199" s="49"/>
      <c r="D199" s="78" t="s">
        <v>391</v>
      </c>
      <c r="E199" s="51"/>
      <c r="F199" s="51"/>
      <c r="G199" s="38"/>
      <c r="H199" s="39"/>
      <c r="I199" s="49"/>
      <c r="J199" s="53">
        <v>45778</v>
      </c>
      <c r="K199" s="53">
        <v>45808</v>
      </c>
      <c r="L199" s="62" t="s">
        <v>399</v>
      </c>
      <c r="M199" s="63" t="s">
        <v>416</v>
      </c>
      <c r="N199" s="62" t="s">
        <v>17</v>
      </c>
      <c r="O199" s="65" t="s">
        <v>6</v>
      </c>
      <c r="P199" s="86">
        <v>7</v>
      </c>
      <c r="Q199" s="93">
        <v>1999</v>
      </c>
      <c r="R199" s="83">
        <f t="shared" si="4"/>
        <v>13993</v>
      </c>
      <c r="S199" s="52">
        <v>45809</v>
      </c>
      <c r="T199" s="53">
        <v>45838</v>
      </c>
      <c r="U199" s="69" t="s">
        <v>331</v>
      </c>
      <c r="V199" s="114" t="s">
        <v>332</v>
      </c>
      <c r="W199" s="72" t="s">
        <v>17</v>
      </c>
      <c r="X199" s="129" t="s">
        <v>6</v>
      </c>
      <c r="Y199" s="58">
        <v>0</v>
      </c>
      <c r="Z199" s="69">
        <v>680</v>
      </c>
      <c r="AA199" s="58">
        <f t="shared" si="5"/>
        <v>0</v>
      </c>
      <c r="AB199" s="97"/>
    </row>
    <row r="200" spans="1:28" s="21" customFormat="1" ht="15" customHeight="1" x14ac:dyDescent="0.25">
      <c r="A200" s="48"/>
      <c r="B200" s="48"/>
      <c r="C200" s="49"/>
      <c r="D200" s="50"/>
      <c r="E200" s="51"/>
      <c r="F200" s="51"/>
      <c r="G200" s="38"/>
      <c r="H200" s="39"/>
      <c r="I200" s="49"/>
      <c r="J200" s="53">
        <v>45778</v>
      </c>
      <c r="K200" s="53">
        <v>45808</v>
      </c>
      <c r="L200" s="62" t="s">
        <v>400</v>
      </c>
      <c r="M200" s="63" t="s">
        <v>417</v>
      </c>
      <c r="N200" s="62" t="s">
        <v>17</v>
      </c>
      <c r="O200" s="65" t="s">
        <v>6</v>
      </c>
      <c r="P200" s="86">
        <v>8</v>
      </c>
      <c r="Q200" s="93">
        <v>1999</v>
      </c>
      <c r="R200" s="83">
        <f t="shared" si="4"/>
        <v>15992</v>
      </c>
      <c r="S200" s="52">
        <v>45809</v>
      </c>
      <c r="T200" s="53">
        <v>45838</v>
      </c>
      <c r="U200" s="69" t="s">
        <v>339</v>
      </c>
      <c r="V200" s="114" t="s">
        <v>340</v>
      </c>
      <c r="W200" s="72" t="s">
        <v>17</v>
      </c>
      <c r="X200" s="129" t="s">
        <v>6</v>
      </c>
      <c r="Y200" s="58">
        <v>1</v>
      </c>
      <c r="Z200" s="69">
        <v>1623.48</v>
      </c>
      <c r="AA200" s="58">
        <f t="shared" si="5"/>
        <v>1623.48</v>
      </c>
      <c r="AB200" s="97"/>
    </row>
    <row r="201" spans="1:28" s="21" customFormat="1" ht="15" customHeight="1" x14ac:dyDescent="0.25">
      <c r="A201" s="48"/>
      <c r="B201" s="48"/>
      <c r="C201" s="49"/>
      <c r="D201" s="50"/>
      <c r="E201" s="51"/>
      <c r="F201" s="51"/>
      <c r="G201" s="38"/>
      <c r="H201" s="39"/>
      <c r="I201" s="49"/>
      <c r="J201" s="53">
        <v>45778</v>
      </c>
      <c r="K201" s="53">
        <v>45808</v>
      </c>
      <c r="L201" s="62" t="s">
        <v>401</v>
      </c>
      <c r="M201" s="63" t="s">
        <v>418</v>
      </c>
      <c r="N201" s="62" t="s">
        <v>17</v>
      </c>
      <c r="O201" s="65" t="s">
        <v>6</v>
      </c>
      <c r="P201" s="86">
        <v>7</v>
      </c>
      <c r="Q201" s="93">
        <v>1999</v>
      </c>
      <c r="R201" s="83">
        <f t="shared" si="4"/>
        <v>13993</v>
      </c>
      <c r="S201" s="52">
        <v>45809</v>
      </c>
      <c r="T201" s="53">
        <v>45838</v>
      </c>
      <c r="U201" s="69" t="s">
        <v>387</v>
      </c>
      <c r="V201" s="114" t="s">
        <v>388</v>
      </c>
      <c r="W201" s="72" t="s">
        <v>17</v>
      </c>
      <c r="X201" s="129" t="s">
        <v>6</v>
      </c>
      <c r="Y201" s="58">
        <v>100</v>
      </c>
      <c r="Z201" s="69">
        <v>4.47</v>
      </c>
      <c r="AA201" s="58">
        <f t="shared" si="5"/>
        <v>447</v>
      </c>
      <c r="AB201" s="97"/>
    </row>
    <row r="202" spans="1:28" s="21" customFormat="1" ht="15" customHeight="1" thickBot="1" x14ac:dyDescent="0.3">
      <c r="A202" s="48"/>
      <c r="B202" s="48"/>
      <c r="C202" s="49"/>
      <c r="D202" s="50"/>
      <c r="E202" s="51"/>
      <c r="F202" s="51"/>
      <c r="G202" s="38"/>
      <c r="H202" s="39"/>
      <c r="I202" s="49"/>
      <c r="J202" s="53">
        <v>45778</v>
      </c>
      <c r="K202" s="68">
        <v>45808</v>
      </c>
      <c r="L202" s="69" t="s">
        <v>402</v>
      </c>
      <c r="M202" s="70" t="s">
        <v>419</v>
      </c>
      <c r="N202" s="69" t="s">
        <v>17</v>
      </c>
      <c r="O202" s="79" t="s">
        <v>6</v>
      </c>
      <c r="P202" s="98">
        <v>16</v>
      </c>
      <c r="Q202" s="99">
        <v>1999</v>
      </c>
      <c r="R202" s="100">
        <f t="shared" si="4"/>
        <v>31984</v>
      </c>
      <c r="S202" s="52">
        <v>45809</v>
      </c>
      <c r="T202" s="53">
        <v>45838</v>
      </c>
      <c r="U202" s="69" t="s">
        <v>343</v>
      </c>
      <c r="V202" s="114" t="s">
        <v>344</v>
      </c>
      <c r="W202" s="72" t="s">
        <v>17</v>
      </c>
      <c r="X202" s="129" t="s">
        <v>6</v>
      </c>
      <c r="Y202" s="58">
        <v>0</v>
      </c>
      <c r="Z202" s="69">
        <v>4500</v>
      </c>
      <c r="AA202" s="58">
        <f t="shared" si="5"/>
        <v>0</v>
      </c>
      <c r="AB202" s="97"/>
    </row>
    <row r="203" spans="1:28" s="21" customFormat="1" ht="15" customHeight="1" thickBot="1" x14ac:dyDescent="0.3">
      <c r="A203" s="48"/>
      <c r="B203" s="48"/>
      <c r="C203" s="49"/>
      <c r="D203" s="50"/>
      <c r="E203" s="51"/>
      <c r="F203" s="51"/>
      <c r="G203" s="38"/>
      <c r="H203" s="39"/>
      <c r="I203" s="49"/>
      <c r="J203" s="124" t="s">
        <v>349</v>
      </c>
      <c r="K203" s="101"/>
      <c r="L203" s="102"/>
      <c r="M203" s="103"/>
      <c r="N203" s="102"/>
      <c r="O203" s="104"/>
      <c r="P203" s="105"/>
      <c r="Q203" s="106"/>
      <c r="R203" s="107">
        <f>SUM(R13:R202)</f>
        <v>3777620.7499999995</v>
      </c>
      <c r="S203" s="52">
        <v>45809</v>
      </c>
      <c r="T203" s="53">
        <v>45838</v>
      </c>
      <c r="U203" s="69" t="s">
        <v>421</v>
      </c>
      <c r="V203" s="114" t="s">
        <v>426</v>
      </c>
      <c r="W203" s="72" t="s">
        <v>359</v>
      </c>
      <c r="X203" s="129" t="s">
        <v>430</v>
      </c>
      <c r="Y203" s="58">
        <v>103</v>
      </c>
      <c r="Z203" s="69">
        <v>0</v>
      </c>
      <c r="AA203" s="58">
        <f t="shared" si="5"/>
        <v>0</v>
      </c>
      <c r="AB203" s="97"/>
    </row>
    <row r="204" spans="1:28" s="21" customFormat="1" ht="15" customHeight="1" x14ac:dyDescent="0.25">
      <c r="A204" s="48"/>
      <c r="B204" s="48"/>
      <c r="C204" s="49"/>
      <c r="D204" s="50"/>
      <c r="E204" s="51"/>
      <c r="F204" s="51"/>
      <c r="G204" s="38"/>
      <c r="H204" s="39"/>
      <c r="I204" s="49"/>
      <c r="J204" s="3"/>
      <c r="K204" s="3"/>
      <c r="L204" s="4"/>
      <c r="M204" s="5"/>
      <c r="N204" s="4"/>
      <c r="O204" s="6"/>
      <c r="P204" s="2"/>
      <c r="Q204" s="8"/>
      <c r="R204" s="7"/>
      <c r="S204" s="53">
        <v>45809</v>
      </c>
      <c r="T204" s="53">
        <v>45838</v>
      </c>
      <c r="U204" s="69" t="s">
        <v>422</v>
      </c>
      <c r="V204" s="114" t="s">
        <v>427</v>
      </c>
      <c r="W204" s="72" t="s">
        <v>359</v>
      </c>
      <c r="X204" s="129" t="s">
        <v>430</v>
      </c>
      <c r="Y204" s="58">
        <v>61</v>
      </c>
      <c r="Z204" s="69">
        <v>0</v>
      </c>
      <c r="AA204" s="58">
        <f t="shared" si="5"/>
        <v>0</v>
      </c>
      <c r="AB204" s="97"/>
    </row>
    <row r="205" spans="1:28" s="21" customFormat="1" ht="15" customHeight="1" x14ac:dyDescent="0.25">
      <c r="A205" s="48"/>
      <c r="B205" s="48"/>
      <c r="C205" s="49"/>
      <c r="D205" s="50"/>
      <c r="E205" s="51"/>
      <c r="F205" s="51"/>
      <c r="G205" s="38"/>
      <c r="H205" s="39"/>
      <c r="I205" s="49"/>
      <c r="J205" s="3"/>
      <c r="K205" s="3"/>
      <c r="L205" s="4"/>
      <c r="M205" s="5"/>
      <c r="N205" s="4"/>
      <c r="O205" s="6"/>
      <c r="P205" s="2"/>
      <c r="Q205" s="8"/>
      <c r="R205" s="7"/>
      <c r="S205" s="53">
        <v>45809</v>
      </c>
      <c r="T205" s="53">
        <v>45838</v>
      </c>
      <c r="U205" s="69" t="s">
        <v>423</v>
      </c>
      <c r="V205" s="114" t="s">
        <v>428</v>
      </c>
      <c r="W205" s="72" t="s">
        <v>359</v>
      </c>
      <c r="X205" s="129" t="s">
        <v>430</v>
      </c>
      <c r="Y205" s="58">
        <v>100</v>
      </c>
      <c r="Z205" s="69">
        <v>0</v>
      </c>
      <c r="AA205" s="58">
        <f t="shared" si="5"/>
        <v>0</v>
      </c>
      <c r="AB205" s="97"/>
    </row>
    <row r="206" spans="1:28" s="21" customFormat="1" ht="15" customHeight="1" thickBot="1" x14ac:dyDescent="0.3">
      <c r="A206" s="48"/>
      <c r="B206" s="48"/>
      <c r="C206" s="49"/>
      <c r="D206" s="50"/>
      <c r="E206" s="51"/>
      <c r="F206" s="51"/>
      <c r="G206" s="38"/>
      <c r="H206" s="39"/>
      <c r="I206" s="49"/>
      <c r="J206" s="3"/>
      <c r="K206" s="3"/>
      <c r="L206" s="4"/>
      <c r="M206" s="5"/>
      <c r="N206" s="4"/>
      <c r="O206" s="6"/>
      <c r="P206" s="2"/>
      <c r="Q206" s="8"/>
      <c r="R206" s="7"/>
      <c r="S206" s="53">
        <v>45809</v>
      </c>
      <c r="T206" s="68">
        <v>45838</v>
      </c>
      <c r="U206" s="69" t="s">
        <v>424</v>
      </c>
      <c r="V206" s="114" t="s">
        <v>429</v>
      </c>
      <c r="W206" s="72" t="s">
        <v>359</v>
      </c>
      <c r="X206" s="129" t="s">
        <v>430</v>
      </c>
      <c r="Y206" s="74">
        <v>11500</v>
      </c>
      <c r="Z206" s="69">
        <v>0</v>
      </c>
      <c r="AA206" s="58">
        <f t="shared" ref="AA206" si="6">+Y206*Z206</f>
        <v>0</v>
      </c>
      <c r="AB206" s="97"/>
    </row>
    <row r="207" spans="1:28" s="21" customFormat="1" ht="15" customHeight="1" thickBot="1" x14ac:dyDescent="0.3">
      <c r="A207" s="48"/>
      <c r="B207" s="48"/>
      <c r="C207" s="49"/>
      <c r="D207" s="50"/>
      <c r="E207" s="51"/>
      <c r="F207" s="51"/>
      <c r="G207" s="38"/>
      <c r="H207" s="39"/>
      <c r="I207" s="49"/>
      <c r="J207" s="3"/>
      <c r="K207" s="3"/>
      <c r="L207" s="4"/>
      <c r="M207" s="5"/>
      <c r="N207" s="4"/>
      <c r="O207" s="6"/>
      <c r="P207" s="2"/>
      <c r="Q207" s="8"/>
      <c r="R207" s="7"/>
      <c r="S207" s="125" t="s">
        <v>349</v>
      </c>
      <c r="T207" s="80"/>
      <c r="U207" s="76"/>
      <c r="V207" s="115"/>
      <c r="W207" s="76"/>
      <c r="X207" s="130"/>
      <c r="Y207" s="81"/>
      <c r="Z207" s="81"/>
      <c r="AA207" s="108">
        <f>SUM(AA13:AA206)</f>
        <v>3274537.77</v>
      </c>
    </row>
    <row r="208" spans="1:28" s="21" customFormat="1" ht="15" customHeight="1" x14ac:dyDescent="0.25">
      <c r="A208" s="48"/>
      <c r="B208" s="48"/>
      <c r="C208" s="49"/>
      <c r="D208" s="50"/>
      <c r="E208" s="51"/>
      <c r="F208" s="51"/>
      <c r="G208" s="38"/>
      <c r="H208" s="39"/>
      <c r="I208" s="49"/>
      <c r="J208" s="3"/>
      <c r="K208" s="3"/>
      <c r="L208" s="4"/>
      <c r="M208" s="5"/>
      <c r="N208" s="4"/>
      <c r="O208" s="6"/>
      <c r="P208" s="2"/>
      <c r="Q208" s="8"/>
      <c r="R208" s="7"/>
      <c r="S208" s="22"/>
      <c r="T208" s="22"/>
      <c r="V208" s="116"/>
      <c r="X208" s="131"/>
      <c r="Y208" s="23"/>
      <c r="Z208" s="23"/>
      <c r="AA208" s="24"/>
    </row>
    <row r="209" spans="1:27" s="21" customFormat="1" ht="15" customHeight="1" x14ac:dyDescent="0.25">
      <c r="A209" s="48"/>
      <c r="B209" s="48"/>
      <c r="C209" s="49"/>
      <c r="D209" s="50"/>
      <c r="E209" s="51"/>
      <c r="F209" s="51"/>
      <c r="G209" s="38"/>
      <c r="H209" s="39"/>
      <c r="I209" s="49"/>
      <c r="J209" s="3"/>
      <c r="K209" s="3"/>
      <c r="L209" s="4"/>
      <c r="M209" s="5"/>
      <c r="N209" s="4"/>
      <c r="O209" s="6"/>
      <c r="P209" s="2"/>
      <c r="Q209" s="8"/>
      <c r="R209" s="7"/>
      <c r="S209" s="22"/>
      <c r="T209" s="22"/>
      <c r="V209" s="116"/>
      <c r="X209" s="131"/>
      <c r="Y209" s="23"/>
      <c r="Z209" s="23"/>
      <c r="AA209" s="24"/>
    </row>
    <row r="210" spans="1:27" s="21" customFormat="1" ht="15" customHeight="1" x14ac:dyDescent="0.25">
      <c r="A210" s="48"/>
      <c r="B210" s="48"/>
      <c r="C210" s="49"/>
      <c r="D210" s="50"/>
      <c r="E210" s="51"/>
      <c r="F210" s="51"/>
      <c r="G210" s="38"/>
      <c r="H210" s="39"/>
      <c r="I210" s="49"/>
      <c r="J210" s="3"/>
      <c r="K210" s="3"/>
      <c r="L210" s="4"/>
      <c r="M210" s="5"/>
      <c r="N210" s="4"/>
      <c r="O210" s="6"/>
      <c r="P210" s="2"/>
      <c r="Q210" s="8"/>
      <c r="R210" s="7"/>
      <c r="S210" s="22"/>
      <c r="T210" s="22"/>
      <c r="V210" s="116"/>
      <c r="X210" s="131"/>
      <c r="Y210" s="23"/>
      <c r="Z210" s="23"/>
      <c r="AA210" s="24"/>
    </row>
    <row r="211" spans="1:27" s="21" customFormat="1" ht="15" customHeight="1" x14ac:dyDescent="0.25">
      <c r="A211" s="26"/>
      <c r="B211" s="26"/>
      <c r="C211" s="27"/>
      <c r="D211" s="28"/>
      <c r="E211"/>
      <c r="F211"/>
      <c r="G211" s="38"/>
      <c r="H211" s="39"/>
      <c r="I211" s="27"/>
      <c r="J211" s="3"/>
      <c r="K211" s="3"/>
      <c r="L211" s="4"/>
      <c r="M211" s="5"/>
      <c r="N211" s="4"/>
      <c r="O211" s="6"/>
      <c r="P211" s="2"/>
      <c r="Q211" s="8"/>
      <c r="R211" s="7"/>
      <c r="S211" s="22"/>
      <c r="T211" s="22"/>
      <c r="V211" s="116"/>
      <c r="X211" s="131"/>
      <c r="Y211" s="23"/>
      <c r="Z211" s="23"/>
      <c r="AA211" s="24"/>
    </row>
    <row r="212" spans="1:27" s="21" customFormat="1" ht="15" customHeight="1" x14ac:dyDescent="0.25">
      <c r="A212" s="26"/>
      <c r="B212" s="26"/>
      <c r="C212" s="27"/>
      <c r="D212" s="28"/>
      <c r="E212"/>
      <c r="F212"/>
      <c r="G212" s="38"/>
      <c r="H212" s="39"/>
      <c r="I212" s="27"/>
      <c r="J212" s="3"/>
      <c r="K212" s="3"/>
      <c r="L212" s="4"/>
      <c r="M212" s="5"/>
      <c r="N212" s="4"/>
      <c r="O212" s="6"/>
      <c r="P212" s="2"/>
      <c r="Q212" s="8"/>
      <c r="R212" s="7"/>
      <c r="S212" s="22"/>
      <c r="T212" s="22"/>
      <c r="V212" s="116"/>
      <c r="X212" s="131"/>
      <c r="Y212" s="23"/>
      <c r="Z212" s="23"/>
      <c r="AA212" s="24"/>
    </row>
    <row r="213" spans="1:27" s="21" customFormat="1" ht="15" customHeight="1" x14ac:dyDescent="0.25">
      <c r="A213" s="26"/>
      <c r="B213" s="26"/>
      <c r="C213" s="27"/>
      <c r="D213" s="28"/>
      <c r="E213"/>
      <c r="F213"/>
      <c r="G213" s="38"/>
      <c r="H213" s="39"/>
      <c r="I213" s="27"/>
      <c r="J213" s="3"/>
      <c r="K213" s="3"/>
      <c r="L213" s="4"/>
      <c r="M213" s="5"/>
      <c r="N213" s="4"/>
      <c r="O213" s="6"/>
      <c r="P213" s="2"/>
      <c r="Q213" s="8"/>
      <c r="R213" s="7"/>
      <c r="S213" s="22"/>
      <c r="T213" s="22"/>
      <c r="V213" s="116"/>
      <c r="X213" s="131"/>
      <c r="Y213" s="23"/>
      <c r="Z213" s="23"/>
      <c r="AA213" s="24"/>
    </row>
    <row r="214" spans="1:27" s="21" customFormat="1" ht="15" customHeight="1" x14ac:dyDescent="0.25">
      <c r="A214" s="26"/>
      <c r="B214" s="26"/>
      <c r="C214" s="27"/>
      <c r="D214" s="28"/>
      <c r="E214"/>
      <c r="F214"/>
      <c r="G214" s="38"/>
      <c r="H214" s="39"/>
      <c r="I214" s="27"/>
      <c r="J214" s="3"/>
      <c r="K214" s="3"/>
      <c r="L214" s="9"/>
      <c r="M214" s="5"/>
      <c r="N214" s="4"/>
      <c r="O214" s="6"/>
      <c r="P214" s="2"/>
      <c r="Q214" s="8"/>
      <c r="R214" s="7"/>
      <c r="S214" s="22"/>
      <c r="T214" s="22"/>
      <c r="V214" s="116"/>
      <c r="X214" s="131"/>
      <c r="Y214" s="23"/>
      <c r="Z214" s="23"/>
      <c r="AA214" s="24"/>
    </row>
    <row r="215" spans="1:27" s="21" customFormat="1" ht="15" customHeight="1" x14ac:dyDescent="0.25">
      <c r="A215" s="26"/>
      <c r="B215" s="26"/>
      <c r="C215" s="27"/>
      <c r="D215" s="28"/>
      <c r="E215"/>
      <c r="F215"/>
      <c r="G215" s="38"/>
      <c r="H215" s="39"/>
      <c r="I215" s="27"/>
      <c r="J215" s="3"/>
      <c r="K215" s="3"/>
      <c r="L215" s="9"/>
      <c r="M215" s="5"/>
      <c r="N215" s="4"/>
      <c r="O215" s="6"/>
      <c r="P215" s="2"/>
      <c r="Q215" s="8"/>
      <c r="R215" s="7"/>
      <c r="S215" s="22"/>
      <c r="T215" s="22"/>
      <c r="V215" s="116"/>
      <c r="X215" s="131"/>
      <c r="Y215" s="23"/>
      <c r="Z215" s="23"/>
      <c r="AA215" s="24"/>
    </row>
    <row r="216" spans="1:27" s="21" customFormat="1" ht="15" customHeight="1" x14ac:dyDescent="0.25">
      <c r="A216" s="26"/>
      <c r="B216" s="26"/>
      <c r="C216" s="27"/>
      <c r="D216" s="28"/>
      <c r="E216"/>
      <c r="F216"/>
      <c r="G216" s="38"/>
      <c r="H216" s="39"/>
      <c r="I216" s="27"/>
      <c r="J216" s="3"/>
      <c r="K216" s="3"/>
      <c r="L216" s="10"/>
      <c r="M216" s="10"/>
      <c r="N216" s="11"/>
      <c r="O216" s="12"/>
      <c r="P216" s="13"/>
      <c r="Q216" s="14"/>
      <c r="R216" s="7"/>
      <c r="S216" s="22"/>
      <c r="T216" s="22"/>
      <c r="V216" s="116"/>
      <c r="X216" s="131"/>
      <c r="Y216" s="23"/>
      <c r="Z216" s="23"/>
      <c r="AA216" s="24"/>
    </row>
    <row r="217" spans="1:27" s="21" customFormat="1" ht="15" customHeight="1" x14ac:dyDescent="0.25">
      <c r="A217" s="26"/>
      <c r="B217" s="26"/>
      <c r="C217" s="27"/>
      <c r="D217" s="28"/>
      <c r="E217"/>
      <c r="F217"/>
      <c r="G217" s="38"/>
      <c r="H217" s="39"/>
      <c r="I217" s="27"/>
      <c r="J217" s="3"/>
      <c r="K217" s="3"/>
      <c r="L217" s="9"/>
      <c r="M217" s="5"/>
      <c r="N217" s="4"/>
      <c r="O217" s="6"/>
      <c r="P217" s="2"/>
      <c r="Q217" s="8"/>
      <c r="R217" s="7"/>
      <c r="S217" s="22"/>
      <c r="T217" s="22"/>
      <c r="V217" s="116"/>
      <c r="X217" s="131"/>
      <c r="Y217" s="23"/>
      <c r="Z217" s="23"/>
      <c r="AA217" s="24"/>
    </row>
    <row r="218" spans="1:27" s="21" customFormat="1" ht="15" customHeight="1" x14ac:dyDescent="0.25">
      <c r="A218" s="26"/>
      <c r="B218" s="26"/>
      <c r="C218" s="27"/>
      <c r="D218" s="28"/>
      <c r="E218"/>
      <c r="F218"/>
      <c r="G218" s="38"/>
      <c r="H218" s="39"/>
      <c r="I218" s="27"/>
      <c r="J218" s="3"/>
      <c r="K218" s="3"/>
      <c r="L218" s="9"/>
      <c r="M218" s="5"/>
      <c r="N218" s="4"/>
      <c r="O218" s="6"/>
      <c r="P218" s="2"/>
      <c r="Q218" s="8"/>
      <c r="R218" s="15"/>
      <c r="S218" s="22"/>
      <c r="T218" s="22"/>
      <c r="V218" s="116"/>
      <c r="X218" s="131"/>
      <c r="Y218" s="23"/>
      <c r="Z218" s="23"/>
      <c r="AA218" s="24"/>
    </row>
    <row r="219" spans="1:27" s="21" customFormat="1" ht="15" customHeight="1" x14ac:dyDescent="0.25">
      <c r="A219" s="26"/>
      <c r="B219" s="26"/>
      <c r="C219" s="27"/>
      <c r="D219" s="28"/>
      <c r="E219"/>
      <c r="F219"/>
      <c r="G219" s="38"/>
      <c r="H219" s="39"/>
      <c r="I219" s="27"/>
      <c r="J219" s="3"/>
      <c r="K219" s="3"/>
      <c r="L219" s="9"/>
      <c r="M219" s="5"/>
      <c r="N219" s="4"/>
      <c r="O219" s="6"/>
      <c r="P219" s="2"/>
      <c r="Q219" s="8"/>
      <c r="R219" s="7"/>
      <c r="S219" s="22"/>
      <c r="T219" s="22"/>
      <c r="V219" s="116"/>
      <c r="X219" s="131"/>
      <c r="Y219" s="23"/>
      <c r="Z219" s="23"/>
      <c r="AA219" s="24"/>
    </row>
    <row r="220" spans="1:27" s="21" customFormat="1" ht="15" customHeight="1" x14ac:dyDescent="0.25">
      <c r="A220" s="26"/>
      <c r="B220" s="26"/>
      <c r="C220" s="27"/>
      <c r="D220" s="28"/>
      <c r="E220"/>
      <c r="F220"/>
      <c r="G220" s="38"/>
      <c r="H220" s="39"/>
      <c r="I220" s="27"/>
      <c r="J220" s="3"/>
      <c r="K220" s="3"/>
      <c r="L220" s="9"/>
      <c r="M220" s="5"/>
      <c r="N220" s="4"/>
      <c r="O220" s="6"/>
      <c r="P220" s="2"/>
      <c r="Q220" s="8"/>
      <c r="R220" s="7"/>
      <c r="S220" s="22"/>
      <c r="T220" s="22"/>
      <c r="V220" s="116"/>
      <c r="X220" s="131"/>
      <c r="Y220" s="23"/>
      <c r="Z220" s="23"/>
      <c r="AA220" s="24"/>
    </row>
    <row r="221" spans="1:27" s="21" customFormat="1" ht="15" customHeight="1" x14ac:dyDescent="0.25">
      <c r="A221" s="26"/>
      <c r="B221" s="26"/>
      <c r="C221" s="27"/>
      <c r="D221" s="28"/>
      <c r="E221"/>
      <c r="F221"/>
      <c r="G221" s="38"/>
      <c r="H221" s="39"/>
      <c r="I221" s="27"/>
      <c r="J221" s="3"/>
      <c r="K221" s="3"/>
      <c r="L221" s="9"/>
      <c r="M221" s="5"/>
      <c r="N221" s="4"/>
      <c r="O221" s="6"/>
      <c r="P221" s="2"/>
      <c r="Q221" s="8"/>
      <c r="R221" s="7"/>
      <c r="S221" s="22"/>
      <c r="T221" s="22"/>
      <c r="V221" s="116"/>
      <c r="X221" s="131"/>
      <c r="Y221" s="23"/>
      <c r="Z221" s="23"/>
      <c r="AA221" s="24"/>
    </row>
    <row r="222" spans="1:27" s="21" customFormat="1" ht="15" customHeight="1" x14ac:dyDescent="0.25">
      <c r="A222" s="26"/>
      <c r="B222" s="26"/>
      <c r="C222" s="27"/>
      <c r="D222" s="28"/>
      <c r="E222"/>
      <c r="F222"/>
      <c r="G222" s="38"/>
      <c r="H222" s="39"/>
      <c r="I222" s="27"/>
      <c r="J222" s="3"/>
      <c r="K222" s="3"/>
      <c r="L222" s="9"/>
      <c r="M222" s="5"/>
      <c r="N222" s="4"/>
      <c r="O222" s="6"/>
      <c r="P222" s="2"/>
      <c r="Q222" s="8"/>
      <c r="R222" s="7"/>
      <c r="S222" s="22"/>
      <c r="T222" s="22"/>
      <c r="V222" s="116"/>
      <c r="X222" s="131"/>
      <c r="Y222" s="23"/>
      <c r="Z222" s="23"/>
      <c r="AA222" s="24"/>
    </row>
    <row r="223" spans="1:27" s="21" customFormat="1" ht="15" customHeight="1" x14ac:dyDescent="0.25">
      <c r="A223" s="26"/>
      <c r="B223" s="26"/>
      <c r="C223" s="27"/>
      <c r="D223" s="28"/>
      <c r="E223"/>
      <c r="F223"/>
      <c r="G223" s="38"/>
      <c r="H223" s="39"/>
      <c r="I223" s="27"/>
      <c r="J223" s="3"/>
      <c r="K223" s="3"/>
      <c r="L223" s="10"/>
      <c r="M223" s="10"/>
      <c r="N223" s="10"/>
      <c r="O223" s="12"/>
      <c r="P223" s="13"/>
      <c r="Q223" s="14"/>
      <c r="R223" s="7"/>
      <c r="S223" s="22"/>
      <c r="T223" s="22"/>
      <c r="V223" s="116"/>
      <c r="X223" s="131"/>
      <c r="Y223" s="23"/>
      <c r="Z223" s="23"/>
      <c r="AA223" s="24"/>
    </row>
    <row r="224" spans="1:27" s="21" customFormat="1" ht="15" customHeight="1" x14ac:dyDescent="0.25">
      <c r="A224" s="26"/>
      <c r="B224" s="26"/>
      <c r="C224" s="27"/>
      <c r="D224" s="28"/>
      <c r="E224"/>
      <c r="F224"/>
      <c r="G224" s="38"/>
      <c r="H224" s="39"/>
      <c r="I224" s="27"/>
      <c r="J224" s="3"/>
      <c r="K224" s="3"/>
      <c r="L224" s="16"/>
      <c r="M224" s="10"/>
      <c r="N224" s="10"/>
      <c r="O224" s="12"/>
      <c r="P224" s="13"/>
      <c r="Q224" s="14"/>
      <c r="R224" s="7"/>
      <c r="S224" s="22"/>
      <c r="T224" s="22"/>
      <c r="V224" s="116"/>
      <c r="X224" s="131"/>
      <c r="Y224" s="23"/>
      <c r="Z224" s="23"/>
      <c r="AA224" s="24"/>
    </row>
    <row r="225" spans="1:27" s="21" customFormat="1" ht="15" customHeight="1" x14ac:dyDescent="0.25">
      <c r="A225" s="26"/>
      <c r="B225" s="26"/>
      <c r="C225" s="27"/>
      <c r="D225" s="28"/>
      <c r="E225"/>
      <c r="F225"/>
      <c r="G225" s="38"/>
      <c r="H225" s="39"/>
      <c r="I225" s="27"/>
      <c r="J225" s="3"/>
      <c r="K225" s="3"/>
      <c r="L225" s="9"/>
      <c r="M225" s="5"/>
      <c r="N225" s="4"/>
      <c r="O225" s="6"/>
      <c r="P225" s="2"/>
      <c r="Q225" s="8"/>
      <c r="R225" s="7"/>
      <c r="S225" s="22"/>
      <c r="T225" s="22"/>
      <c r="V225" s="116"/>
      <c r="X225" s="131"/>
      <c r="Y225" s="23"/>
      <c r="Z225" s="23"/>
      <c r="AA225" s="24"/>
    </row>
    <row r="226" spans="1:27" s="21" customFormat="1" ht="15" customHeight="1" x14ac:dyDescent="0.25">
      <c r="A226" s="26"/>
      <c r="B226" s="26"/>
      <c r="C226" s="27"/>
      <c r="D226" s="28"/>
      <c r="E226"/>
      <c r="F226"/>
      <c r="G226" s="38"/>
      <c r="H226" s="39"/>
      <c r="I226" s="27"/>
      <c r="J226" s="3"/>
      <c r="K226" s="3"/>
      <c r="L226" s="9"/>
      <c r="M226" s="5"/>
      <c r="N226" s="4"/>
      <c r="O226" s="6"/>
      <c r="P226" s="17"/>
      <c r="Q226" s="8"/>
      <c r="R226" s="7"/>
      <c r="S226" s="22"/>
      <c r="T226" s="22"/>
      <c r="V226" s="116"/>
      <c r="X226" s="131"/>
      <c r="Y226" s="23"/>
      <c r="Z226" s="23"/>
      <c r="AA226" s="24"/>
    </row>
    <row r="227" spans="1:27" s="21" customFormat="1" ht="15" customHeight="1" x14ac:dyDescent="0.25">
      <c r="A227" s="26"/>
      <c r="B227" s="26"/>
      <c r="C227" s="27"/>
      <c r="D227" s="28"/>
      <c r="E227"/>
      <c r="F227"/>
      <c r="G227" s="38"/>
      <c r="H227" s="39"/>
      <c r="I227" s="27"/>
      <c r="J227" s="3"/>
      <c r="K227" s="3"/>
      <c r="L227" s="9"/>
      <c r="M227" s="5"/>
      <c r="N227" s="4"/>
      <c r="O227" s="6"/>
      <c r="P227" s="17"/>
      <c r="Q227" s="8"/>
      <c r="R227" s="7"/>
      <c r="S227" s="22"/>
      <c r="T227" s="22"/>
      <c r="V227" s="116"/>
      <c r="X227" s="131"/>
      <c r="Y227" s="23"/>
      <c r="Z227" s="23"/>
      <c r="AA227" s="24"/>
    </row>
    <row r="228" spans="1:27" s="21" customFormat="1" ht="15" customHeight="1" x14ac:dyDescent="0.25">
      <c r="A228" s="26"/>
      <c r="B228" s="26"/>
      <c r="C228" s="27"/>
      <c r="D228" s="28"/>
      <c r="E228"/>
      <c r="F228"/>
      <c r="G228" s="38"/>
      <c r="H228" s="39"/>
      <c r="I228" s="27"/>
      <c r="J228" s="3"/>
      <c r="K228" s="3"/>
      <c r="L228" s="9"/>
      <c r="M228" s="5"/>
      <c r="N228" s="4"/>
      <c r="O228" s="6"/>
      <c r="P228" s="2"/>
      <c r="Q228" s="8"/>
      <c r="R228" s="7"/>
      <c r="S228" s="22"/>
      <c r="T228" s="22"/>
      <c r="V228" s="116"/>
      <c r="X228" s="131"/>
      <c r="Y228" s="23"/>
      <c r="Z228" s="23"/>
      <c r="AA228" s="24"/>
    </row>
    <row r="229" spans="1:27" s="21" customFormat="1" ht="15" customHeight="1" x14ac:dyDescent="0.25">
      <c r="A229" s="26"/>
      <c r="B229" s="26"/>
      <c r="C229" s="27"/>
      <c r="D229" s="28"/>
      <c r="E229"/>
      <c r="F229"/>
      <c r="G229" s="38"/>
      <c r="H229" s="39"/>
      <c r="I229" s="27"/>
      <c r="J229" s="3"/>
      <c r="K229" s="3"/>
      <c r="L229" s="9"/>
      <c r="M229" s="5"/>
      <c r="N229" s="4"/>
      <c r="O229" s="6"/>
      <c r="P229" s="2"/>
      <c r="Q229" s="8"/>
      <c r="R229" s="7"/>
      <c r="S229" s="22"/>
      <c r="T229" s="22"/>
      <c r="V229" s="116"/>
      <c r="X229" s="131"/>
      <c r="Y229" s="23"/>
      <c r="Z229" s="23"/>
      <c r="AA229" s="24"/>
    </row>
    <row r="230" spans="1:27" s="21" customFormat="1" ht="15" customHeight="1" x14ac:dyDescent="0.25">
      <c r="A230" s="26"/>
      <c r="B230" s="26"/>
      <c r="C230" s="27"/>
      <c r="D230" s="28"/>
      <c r="E230"/>
      <c r="F230"/>
      <c r="G230" s="38"/>
      <c r="H230" s="39"/>
      <c r="I230" s="27"/>
      <c r="J230" s="3"/>
      <c r="K230" s="3"/>
      <c r="L230" s="9"/>
      <c r="M230" s="5"/>
      <c r="N230" s="4"/>
      <c r="O230" s="6"/>
      <c r="P230" s="2"/>
      <c r="Q230" s="8"/>
      <c r="R230" s="7"/>
      <c r="S230" s="22"/>
      <c r="T230" s="22"/>
      <c r="V230" s="116"/>
      <c r="X230" s="131"/>
      <c r="Y230" s="23"/>
      <c r="Z230" s="23"/>
      <c r="AA230" s="24"/>
    </row>
    <row r="231" spans="1:27" s="21" customFormat="1" ht="15" customHeight="1" x14ac:dyDescent="0.25">
      <c r="A231" s="26"/>
      <c r="B231" s="26"/>
      <c r="C231" s="27"/>
      <c r="D231" s="28"/>
      <c r="E231"/>
      <c r="F231"/>
      <c r="G231" s="38"/>
      <c r="H231" s="39"/>
      <c r="I231" s="27"/>
      <c r="J231" s="3"/>
      <c r="K231" s="3"/>
      <c r="L231" s="9"/>
      <c r="M231" s="5"/>
      <c r="N231" s="4"/>
      <c r="O231" s="6"/>
      <c r="P231" s="17"/>
      <c r="Q231" s="8"/>
      <c r="R231" s="7"/>
      <c r="S231" s="22"/>
      <c r="T231" s="22"/>
      <c r="V231" s="116"/>
      <c r="X231" s="131"/>
      <c r="Y231" s="23"/>
      <c r="Z231" s="23"/>
      <c r="AA231" s="24"/>
    </row>
    <row r="232" spans="1:27" s="21" customFormat="1" ht="15" customHeight="1" x14ac:dyDescent="0.25">
      <c r="A232" s="26"/>
      <c r="B232" s="26"/>
      <c r="C232" s="27"/>
      <c r="D232" s="28"/>
      <c r="E232"/>
      <c r="F232"/>
      <c r="G232" s="38"/>
      <c r="H232" s="39"/>
      <c r="I232" s="27"/>
      <c r="J232" s="3"/>
      <c r="K232" s="3"/>
      <c r="L232" s="9"/>
      <c r="M232" s="5"/>
      <c r="N232" s="4"/>
      <c r="O232" s="6"/>
      <c r="P232" s="2"/>
      <c r="Q232" s="8"/>
      <c r="R232" s="7"/>
      <c r="S232" s="22"/>
      <c r="T232" s="22"/>
      <c r="V232" s="116"/>
      <c r="X232" s="131"/>
      <c r="Y232" s="23"/>
      <c r="Z232" s="23"/>
      <c r="AA232" s="24"/>
    </row>
    <row r="233" spans="1:27" s="21" customFormat="1" ht="15" customHeight="1" x14ac:dyDescent="0.25">
      <c r="A233" s="26"/>
      <c r="B233" s="26"/>
      <c r="C233" s="27"/>
      <c r="D233" s="28"/>
      <c r="E233"/>
      <c r="F233"/>
      <c r="G233" s="38"/>
      <c r="H233" s="39"/>
      <c r="I233" s="27"/>
      <c r="J233" s="3"/>
      <c r="K233" s="3"/>
      <c r="L233" s="9"/>
      <c r="M233" s="5"/>
      <c r="N233" s="4"/>
      <c r="O233" s="6"/>
      <c r="P233" s="2"/>
      <c r="Q233" s="8"/>
      <c r="R233" s="7"/>
      <c r="S233" s="22"/>
      <c r="T233" s="22"/>
      <c r="V233" s="116"/>
      <c r="X233" s="131"/>
      <c r="Y233" s="23"/>
      <c r="Z233" s="23"/>
      <c r="AA233" s="24"/>
    </row>
    <row r="234" spans="1:27" s="21" customFormat="1" ht="15" customHeight="1" x14ac:dyDescent="0.25">
      <c r="A234" s="26"/>
      <c r="B234" s="26"/>
      <c r="C234" s="27"/>
      <c r="D234" s="28"/>
      <c r="E234"/>
      <c r="F234"/>
      <c r="G234" s="38"/>
      <c r="H234" s="39"/>
      <c r="I234" s="27"/>
      <c r="J234" s="3"/>
      <c r="K234" s="3"/>
      <c r="L234" s="9"/>
      <c r="M234" s="5"/>
      <c r="N234" s="4"/>
      <c r="O234" s="6"/>
      <c r="P234" s="2"/>
      <c r="Q234" s="8"/>
      <c r="R234" s="7"/>
      <c r="S234" s="22"/>
      <c r="T234" s="22"/>
      <c r="V234" s="116"/>
      <c r="X234" s="131"/>
      <c r="Y234" s="23"/>
      <c r="Z234" s="23"/>
      <c r="AA234" s="24"/>
    </row>
    <row r="235" spans="1:27" s="21" customFormat="1" ht="15" customHeight="1" x14ac:dyDescent="0.25">
      <c r="A235" s="26"/>
      <c r="B235" s="26"/>
      <c r="C235" s="27"/>
      <c r="D235" s="28"/>
      <c r="E235"/>
      <c r="F235"/>
      <c r="G235" s="38"/>
      <c r="H235" s="39"/>
      <c r="I235" s="27"/>
      <c r="J235" s="3"/>
      <c r="K235" s="3"/>
      <c r="L235" s="9"/>
      <c r="M235" s="5"/>
      <c r="N235" s="4"/>
      <c r="O235" s="6"/>
      <c r="P235" s="2"/>
      <c r="Q235" s="8"/>
      <c r="R235" s="7"/>
      <c r="S235" s="22"/>
      <c r="T235" s="22"/>
      <c r="V235" s="116"/>
      <c r="X235" s="131"/>
      <c r="Y235" s="23"/>
      <c r="Z235" s="23"/>
      <c r="AA235" s="24"/>
    </row>
    <row r="236" spans="1:27" s="21" customFormat="1" ht="15" customHeight="1" x14ac:dyDescent="0.25">
      <c r="A236" s="26"/>
      <c r="B236" s="26"/>
      <c r="C236" s="27"/>
      <c r="D236" s="28"/>
      <c r="E236"/>
      <c r="F236"/>
      <c r="G236" s="38"/>
      <c r="H236" s="39"/>
      <c r="I236" s="27"/>
      <c r="J236" s="3"/>
      <c r="K236" s="3"/>
      <c r="L236" s="9"/>
      <c r="M236" s="5"/>
      <c r="N236" s="4"/>
      <c r="O236" s="6"/>
      <c r="P236" s="2"/>
      <c r="Q236" s="8"/>
      <c r="R236" s="7"/>
      <c r="S236" s="22"/>
      <c r="T236" s="22"/>
      <c r="V236" s="116"/>
      <c r="X236" s="131"/>
      <c r="Y236" s="23"/>
      <c r="Z236" s="23"/>
      <c r="AA236" s="24"/>
    </row>
    <row r="237" spans="1:27" s="21" customFormat="1" ht="15" customHeight="1" x14ac:dyDescent="0.25">
      <c r="A237" s="26"/>
      <c r="B237" s="26"/>
      <c r="C237" s="27"/>
      <c r="D237" s="28"/>
      <c r="E237"/>
      <c r="F237"/>
      <c r="G237" s="38"/>
      <c r="H237" s="39"/>
      <c r="I237" s="27"/>
      <c r="J237" s="3"/>
      <c r="K237" s="3"/>
      <c r="L237" s="9"/>
      <c r="M237" s="5"/>
      <c r="N237" s="4"/>
      <c r="O237" s="6"/>
      <c r="P237" s="2"/>
      <c r="Q237" s="8"/>
      <c r="R237" s="7"/>
      <c r="S237" s="22"/>
      <c r="T237" s="22"/>
      <c r="V237" s="116"/>
      <c r="X237" s="131"/>
      <c r="Y237" s="23"/>
      <c r="Z237" s="23"/>
      <c r="AA237" s="24"/>
    </row>
    <row r="238" spans="1:27" s="21" customFormat="1" ht="15" customHeight="1" x14ac:dyDescent="0.25">
      <c r="A238" s="26"/>
      <c r="B238" s="26"/>
      <c r="C238" s="27"/>
      <c r="D238" s="28"/>
      <c r="E238"/>
      <c r="F238"/>
      <c r="G238" s="38"/>
      <c r="H238" s="39"/>
      <c r="I238" s="27"/>
      <c r="J238" s="3"/>
      <c r="K238" s="3"/>
      <c r="L238" s="4"/>
      <c r="M238" s="5"/>
      <c r="N238" s="4"/>
      <c r="O238" s="6"/>
      <c r="P238" s="2"/>
      <c r="Q238" s="8"/>
      <c r="R238" s="7"/>
      <c r="S238" s="22"/>
      <c r="T238" s="22"/>
      <c r="V238" s="116"/>
      <c r="X238" s="131"/>
      <c r="Y238" s="23"/>
      <c r="Z238" s="23"/>
      <c r="AA238" s="24"/>
    </row>
    <row r="239" spans="1:27" s="21" customFormat="1" ht="15" customHeight="1" x14ac:dyDescent="0.25">
      <c r="A239" s="26"/>
      <c r="B239" s="26"/>
      <c r="C239" s="27"/>
      <c r="D239" s="28"/>
      <c r="E239"/>
      <c r="F239"/>
      <c r="G239" s="38"/>
      <c r="H239" s="39"/>
      <c r="I239" s="27"/>
      <c r="J239" s="3"/>
      <c r="K239" s="3"/>
      <c r="L239" s="4"/>
      <c r="M239" s="5"/>
      <c r="N239" s="4"/>
      <c r="O239" s="6"/>
      <c r="P239" s="2"/>
      <c r="Q239" s="8"/>
      <c r="R239" s="7"/>
      <c r="S239" s="22"/>
      <c r="T239" s="22"/>
      <c r="V239" s="116"/>
      <c r="X239" s="131"/>
      <c r="Y239" s="23"/>
      <c r="Z239" s="23"/>
      <c r="AA239" s="24"/>
    </row>
    <row r="240" spans="1:27" s="21" customFormat="1" ht="15" customHeight="1" x14ac:dyDescent="0.25">
      <c r="A240" s="26"/>
      <c r="B240" s="26"/>
      <c r="C240" s="27"/>
      <c r="D240" s="28"/>
      <c r="E240"/>
      <c r="F240"/>
      <c r="G240" s="38"/>
      <c r="H240" s="39"/>
      <c r="I240" s="27"/>
      <c r="J240" s="3"/>
      <c r="K240" s="3"/>
      <c r="L240" s="4"/>
      <c r="M240" s="5"/>
      <c r="N240" s="4"/>
      <c r="O240" s="6"/>
      <c r="P240" s="2"/>
      <c r="Q240" s="8"/>
      <c r="R240" s="7"/>
      <c r="S240" s="22"/>
      <c r="T240" s="22"/>
      <c r="V240" s="116"/>
      <c r="X240" s="131"/>
      <c r="Y240" s="23"/>
      <c r="Z240" s="23"/>
      <c r="AA240" s="24"/>
    </row>
    <row r="241" spans="1:27" s="21" customFormat="1" ht="15" customHeight="1" x14ac:dyDescent="0.25">
      <c r="A241" s="26"/>
      <c r="B241" s="26"/>
      <c r="C241" s="27"/>
      <c r="D241" s="28"/>
      <c r="E241"/>
      <c r="F241"/>
      <c r="G241" s="38"/>
      <c r="H241" s="39"/>
      <c r="I241" s="27"/>
      <c r="J241" s="3"/>
      <c r="K241" s="3"/>
      <c r="L241" s="4"/>
      <c r="M241" s="5"/>
      <c r="N241" s="4"/>
      <c r="O241" s="6"/>
      <c r="P241" s="2"/>
      <c r="Q241" s="8"/>
      <c r="R241" s="7"/>
      <c r="S241" s="22"/>
      <c r="T241" s="22"/>
      <c r="V241" s="116"/>
      <c r="X241" s="131"/>
      <c r="Y241" s="23"/>
      <c r="Z241" s="23"/>
      <c r="AA241" s="24"/>
    </row>
    <row r="242" spans="1:27" s="21" customFormat="1" ht="15" customHeight="1" x14ac:dyDescent="0.25">
      <c r="A242" s="26"/>
      <c r="B242" s="26"/>
      <c r="C242" s="27"/>
      <c r="D242" s="28"/>
      <c r="E242"/>
      <c r="F242"/>
      <c r="G242" s="38"/>
      <c r="H242" s="39"/>
      <c r="I242" s="27"/>
      <c r="J242" s="3"/>
      <c r="K242" s="3"/>
      <c r="L242" s="4"/>
      <c r="M242" s="5"/>
      <c r="N242" s="4"/>
      <c r="O242" s="6"/>
      <c r="P242" s="2"/>
      <c r="Q242" s="8"/>
      <c r="R242" s="7"/>
      <c r="S242" s="22"/>
      <c r="T242" s="22"/>
      <c r="V242" s="116"/>
      <c r="X242" s="131"/>
      <c r="Y242" s="23"/>
      <c r="Z242" s="23"/>
      <c r="AA242" s="24"/>
    </row>
    <row r="243" spans="1:27" s="21" customFormat="1" ht="15" customHeight="1" x14ac:dyDescent="0.25">
      <c r="A243" s="26"/>
      <c r="B243" s="26"/>
      <c r="C243" s="27"/>
      <c r="D243" s="28"/>
      <c r="E243"/>
      <c r="F243"/>
      <c r="G243" s="38"/>
      <c r="H243" s="39"/>
      <c r="I243" s="27"/>
      <c r="J243" s="3"/>
      <c r="K243" s="3"/>
      <c r="L243" s="4"/>
      <c r="M243" s="5"/>
      <c r="N243" s="4"/>
      <c r="O243" s="6"/>
      <c r="P243" s="2"/>
      <c r="Q243" s="8"/>
      <c r="R243" s="7"/>
      <c r="S243" s="22"/>
      <c r="T243" s="22"/>
      <c r="V243" s="116"/>
      <c r="X243" s="131"/>
      <c r="Y243" s="23"/>
      <c r="Z243" s="23"/>
      <c r="AA243" s="24"/>
    </row>
    <row r="244" spans="1:27" s="21" customFormat="1" ht="15" customHeight="1" x14ac:dyDescent="0.25">
      <c r="A244" s="26"/>
      <c r="B244" s="26"/>
      <c r="C244" s="27"/>
      <c r="D244" s="28"/>
      <c r="E244"/>
      <c r="F244"/>
      <c r="G244" s="38"/>
      <c r="H244" s="39"/>
      <c r="I244" s="27"/>
      <c r="J244" s="3"/>
      <c r="K244" s="3"/>
      <c r="L244" s="4"/>
      <c r="M244" s="5"/>
      <c r="N244" s="4"/>
      <c r="O244" s="6"/>
      <c r="P244" s="2"/>
      <c r="Q244" s="8"/>
      <c r="R244" s="7"/>
      <c r="S244" s="22"/>
      <c r="T244" s="22"/>
      <c r="V244" s="116"/>
      <c r="X244" s="131"/>
      <c r="Y244" s="23"/>
      <c r="Z244" s="23"/>
      <c r="AA244" s="24"/>
    </row>
    <row r="245" spans="1:27" s="21" customFormat="1" ht="15" customHeight="1" x14ac:dyDescent="0.25">
      <c r="A245" s="26"/>
      <c r="B245" s="26"/>
      <c r="C245" s="27"/>
      <c r="D245" s="28"/>
      <c r="E245"/>
      <c r="F245"/>
      <c r="G245" s="38"/>
      <c r="H245" s="39"/>
      <c r="I245" s="27"/>
      <c r="J245" s="3"/>
      <c r="K245" s="3"/>
      <c r="L245" s="4"/>
      <c r="M245" s="5"/>
      <c r="N245" s="4"/>
      <c r="O245" s="6"/>
      <c r="P245" s="2"/>
      <c r="Q245" s="8"/>
      <c r="R245" s="7"/>
      <c r="S245" s="22"/>
      <c r="T245" s="22"/>
      <c r="V245" s="116"/>
      <c r="X245" s="131"/>
      <c r="Y245" s="23"/>
      <c r="Z245" s="23"/>
      <c r="AA245" s="24"/>
    </row>
    <row r="246" spans="1:27" s="21" customFormat="1" ht="15" customHeight="1" x14ac:dyDescent="0.25">
      <c r="A246" s="26"/>
      <c r="B246" s="26"/>
      <c r="C246" s="27"/>
      <c r="D246" s="28"/>
      <c r="E246"/>
      <c r="F246"/>
      <c r="G246" s="38"/>
      <c r="H246" s="39"/>
      <c r="I246" s="27"/>
      <c r="J246" s="3"/>
      <c r="K246" s="3"/>
      <c r="L246" s="4"/>
      <c r="M246" s="5"/>
      <c r="N246" s="4"/>
      <c r="O246" s="6"/>
      <c r="P246" s="2"/>
      <c r="Q246" s="8"/>
      <c r="R246" s="7"/>
      <c r="S246" s="22"/>
      <c r="T246" s="22"/>
      <c r="V246" s="116"/>
      <c r="X246" s="131"/>
      <c r="Y246" s="23"/>
      <c r="Z246" s="23"/>
      <c r="AA246" s="24"/>
    </row>
    <row r="247" spans="1:27" s="21" customFormat="1" ht="15" customHeight="1" x14ac:dyDescent="0.25">
      <c r="A247" s="26"/>
      <c r="B247" s="26"/>
      <c r="C247" s="27"/>
      <c r="D247" s="28"/>
      <c r="E247"/>
      <c r="F247"/>
      <c r="G247" s="38"/>
      <c r="H247" s="39"/>
      <c r="I247" s="27"/>
      <c r="J247" s="3"/>
      <c r="K247" s="3"/>
      <c r="L247" s="10"/>
      <c r="M247" s="5"/>
      <c r="N247" s="4"/>
      <c r="O247" s="6"/>
      <c r="P247" s="2"/>
      <c r="Q247" s="8"/>
      <c r="R247" s="7"/>
      <c r="S247" s="22"/>
      <c r="T247" s="22"/>
      <c r="V247" s="116"/>
      <c r="X247" s="131"/>
      <c r="Y247" s="23"/>
      <c r="Z247" s="23"/>
      <c r="AA247" s="24"/>
    </row>
    <row r="248" spans="1:27" s="21" customFormat="1" ht="15" customHeight="1" x14ac:dyDescent="0.25">
      <c r="A248" s="26"/>
      <c r="B248" s="26"/>
      <c r="C248" s="27"/>
      <c r="D248" s="28"/>
      <c r="E248"/>
      <c r="F248"/>
      <c r="G248" s="38"/>
      <c r="H248" s="39"/>
      <c r="I248" s="27"/>
      <c r="J248" s="3"/>
      <c r="K248" s="3"/>
      <c r="L248" s="9"/>
      <c r="M248" s="5"/>
      <c r="N248" s="4"/>
      <c r="O248" s="6"/>
      <c r="P248" s="2"/>
      <c r="Q248" s="8"/>
      <c r="R248" s="7"/>
      <c r="S248" s="22"/>
      <c r="T248" s="22"/>
      <c r="V248" s="116"/>
      <c r="X248" s="131"/>
      <c r="Y248" s="23"/>
      <c r="Z248" s="23"/>
      <c r="AA248" s="24"/>
    </row>
    <row r="249" spans="1:27" s="21" customFormat="1" ht="15" customHeight="1" x14ac:dyDescent="0.25">
      <c r="A249" s="26"/>
      <c r="B249" s="26"/>
      <c r="C249" s="27"/>
      <c r="D249" s="28"/>
      <c r="E249"/>
      <c r="F249"/>
      <c r="G249" s="38"/>
      <c r="H249" s="39"/>
      <c r="I249" s="27"/>
      <c r="J249" s="3"/>
      <c r="K249" s="3"/>
      <c r="L249" s="10"/>
      <c r="M249" s="5"/>
      <c r="N249" s="4"/>
      <c r="O249" s="6"/>
      <c r="P249" s="2"/>
      <c r="Q249" s="8"/>
      <c r="R249" s="7"/>
      <c r="S249" s="22"/>
      <c r="T249" s="22"/>
      <c r="V249" s="116"/>
      <c r="X249" s="131"/>
      <c r="Y249" s="23"/>
      <c r="Z249" s="23"/>
      <c r="AA249" s="24"/>
    </row>
    <row r="250" spans="1:27" s="21" customFormat="1" ht="15" customHeight="1" x14ac:dyDescent="0.25">
      <c r="A250" s="26"/>
      <c r="B250" s="26"/>
      <c r="C250" s="27"/>
      <c r="D250" s="28"/>
      <c r="E250"/>
      <c r="F250"/>
      <c r="G250" s="38"/>
      <c r="H250" s="39"/>
      <c r="I250" s="27"/>
      <c r="J250" s="3"/>
      <c r="K250" s="3"/>
      <c r="L250" s="10"/>
      <c r="M250" s="5"/>
      <c r="N250" s="4"/>
      <c r="O250" s="6"/>
      <c r="P250" s="2"/>
      <c r="Q250" s="8"/>
      <c r="R250" s="7"/>
      <c r="S250" s="22"/>
      <c r="T250" s="22"/>
      <c r="V250" s="116"/>
      <c r="X250" s="131"/>
      <c r="Y250" s="23"/>
      <c r="Z250" s="23"/>
      <c r="AA250" s="24"/>
    </row>
    <row r="251" spans="1:27" s="21" customFormat="1" ht="15" customHeight="1" x14ac:dyDescent="0.25">
      <c r="A251" s="26"/>
      <c r="B251" s="26"/>
      <c r="C251" s="27"/>
      <c r="D251" s="28"/>
      <c r="E251"/>
      <c r="F251"/>
      <c r="G251" s="38"/>
      <c r="H251" s="39"/>
      <c r="I251" s="27"/>
      <c r="J251" s="3"/>
      <c r="K251" s="3"/>
      <c r="L251" s="18"/>
      <c r="M251" s="5"/>
      <c r="N251" s="4"/>
      <c r="O251" s="6"/>
      <c r="P251" s="2"/>
      <c r="Q251" s="8"/>
      <c r="R251" s="7"/>
      <c r="S251" s="22"/>
      <c r="T251" s="22"/>
      <c r="V251" s="116"/>
      <c r="X251" s="131"/>
      <c r="Y251" s="23"/>
      <c r="Z251" s="23"/>
      <c r="AA251" s="24"/>
    </row>
    <row r="252" spans="1:27" s="21" customFormat="1" ht="15" customHeight="1" x14ac:dyDescent="0.25">
      <c r="A252" s="26"/>
      <c r="B252" s="26"/>
      <c r="C252" s="27"/>
      <c r="D252" s="28"/>
      <c r="E252"/>
      <c r="F252"/>
      <c r="G252" s="38"/>
      <c r="H252" s="39"/>
      <c r="I252" s="27"/>
      <c r="J252" s="3"/>
      <c r="K252" s="3"/>
      <c r="L252" s="10"/>
      <c r="M252" s="5"/>
      <c r="N252" s="4"/>
      <c r="O252" s="6"/>
      <c r="P252" s="2"/>
      <c r="Q252" s="8"/>
      <c r="R252" s="7"/>
      <c r="S252" s="22"/>
      <c r="T252" s="22"/>
      <c r="V252" s="116"/>
      <c r="X252" s="131"/>
      <c r="Y252" s="23"/>
      <c r="Z252" s="23"/>
      <c r="AA252" s="24"/>
    </row>
    <row r="253" spans="1:27" s="21" customFormat="1" ht="15" customHeight="1" x14ac:dyDescent="0.25">
      <c r="A253" s="26"/>
      <c r="B253" s="26"/>
      <c r="C253" s="27"/>
      <c r="D253" s="28"/>
      <c r="E253"/>
      <c r="F253"/>
      <c r="G253" s="38"/>
      <c r="H253" s="39"/>
      <c r="I253" s="27"/>
      <c r="J253" s="3"/>
      <c r="K253" s="3"/>
      <c r="L253" s="9"/>
      <c r="M253" s="5"/>
      <c r="N253" s="4"/>
      <c r="O253" s="6"/>
      <c r="P253" s="2"/>
      <c r="Q253" s="8"/>
      <c r="R253" s="7"/>
      <c r="S253" s="22"/>
      <c r="T253" s="22"/>
      <c r="V253" s="116"/>
      <c r="X253" s="131"/>
      <c r="Y253" s="23"/>
      <c r="Z253" s="23"/>
      <c r="AA253" s="24"/>
    </row>
    <row r="254" spans="1:27" s="21" customFormat="1" ht="15" customHeight="1" x14ac:dyDescent="0.25">
      <c r="A254" s="26"/>
      <c r="B254" s="26"/>
      <c r="C254" s="27"/>
      <c r="D254" s="28"/>
      <c r="E254"/>
      <c r="F254"/>
      <c r="G254" s="38"/>
      <c r="H254" s="39"/>
      <c r="I254" s="27"/>
      <c r="J254" s="3"/>
      <c r="K254" s="3"/>
      <c r="L254" s="18"/>
      <c r="M254" s="5"/>
      <c r="N254" s="4"/>
      <c r="O254" s="6"/>
      <c r="P254" s="2"/>
      <c r="Q254" s="8"/>
      <c r="R254" s="7"/>
      <c r="S254" s="22"/>
      <c r="T254" s="22"/>
      <c r="V254" s="116"/>
      <c r="X254" s="131"/>
      <c r="Y254" s="23"/>
      <c r="Z254" s="23"/>
      <c r="AA254" s="24"/>
    </row>
    <row r="255" spans="1:27" s="21" customFormat="1" ht="15" customHeight="1" x14ac:dyDescent="0.25">
      <c r="A255" s="26"/>
      <c r="B255" s="26"/>
      <c r="C255" s="27"/>
      <c r="D255" s="28"/>
      <c r="E255"/>
      <c r="F255"/>
      <c r="G255" s="38"/>
      <c r="H255" s="39"/>
      <c r="I255" s="27"/>
      <c r="J255" s="3"/>
      <c r="K255" s="3"/>
      <c r="L255" s="9"/>
      <c r="M255" s="5"/>
      <c r="N255" s="4"/>
      <c r="O255" s="6"/>
      <c r="P255" s="2"/>
      <c r="Q255" s="8"/>
      <c r="R255" s="7"/>
      <c r="S255" s="22"/>
      <c r="T255" s="22"/>
      <c r="V255" s="116"/>
      <c r="X255" s="131"/>
      <c r="Y255" s="23"/>
      <c r="Z255" s="23"/>
      <c r="AA255" s="24"/>
    </row>
    <row r="256" spans="1:27" s="21" customFormat="1" ht="15" customHeight="1" x14ac:dyDescent="0.25">
      <c r="A256" s="26"/>
      <c r="B256" s="26"/>
      <c r="C256" s="27"/>
      <c r="D256" s="28"/>
      <c r="E256"/>
      <c r="F256"/>
      <c r="G256" s="38"/>
      <c r="H256" s="39"/>
      <c r="I256" s="27"/>
      <c r="J256" s="3"/>
      <c r="K256" s="3"/>
      <c r="L256" s="9"/>
      <c r="M256" s="5"/>
      <c r="N256" s="4"/>
      <c r="O256" s="6"/>
      <c r="P256" s="2"/>
      <c r="Q256" s="8"/>
      <c r="R256" s="7"/>
      <c r="S256" s="22"/>
      <c r="T256" s="22"/>
      <c r="V256" s="116"/>
      <c r="X256" s="131"/>
      <c r="Y256" s="23"/>
      <c r="Z256" s="23"/>
      <c r="AA256" s="24"/>
    </row>
    <row r="257" spans="1:27" s="21" customFormat="1" ht="15" customHeight="1" x14ac:dyDescent="0.25">
      <c r="A257" s="26"/>
      <c r="B257" s="26"/>
      <c r="C257" s="27"/>
      <c r="D257" s="28"/>
      <c r="E257"/>
      <c r="F257"/>
      <c r="G257" s="38"/>
      <c r="H257" s="39"/>
      <c r="I257" s="27"/>
      <c r="J257" s="3"/>
      <c r="K257" s="3"/>
      <c r="L257" s="9"/>
      <c r="M257" s="5"/>
      <c r="N257" s="4"/>
      <c r="O257" s="6"/>
      <c r="P257" s="2"/>
      <c r="Q257" s="8"/>
      <c r="R257" s="7"/>
      <c r="S257" s="22"/>
      <c r="T257" s="22"/>
      <c r="V257" s="116"/>
      <c r="X257" s="131"/>
      <c r="Y257" s="23"/>
      <c r="Z257" s="23"/>
      <c r="AA257" s="24"/>
    </row>
    <row r="258" spans="1:27" s="21" customFormat="1" ht="15" customHeight="1" x14ac:dyDescent="0.25">
      <c r="A258" s="26"/>
      <c r="B258" s="26"/>
      <c r="C258" s="27"/>
      <c r="D258" s="28"/>
      <c r="E258"/>
      <c r="F258"/>
      <c r="G258" s="38"/>
      <c r="H258" s="39"/>
      <c r="I258" s="27"/>
      <c r="J258" s="3"/>
      <c r="K258" s="3"/>
      <c r="L258" s="9"/>
      <c r="M258" s="5"/>
      <c r="N258" s="4"/>
      <c r="O258" s="6"/>
      <c r="P258" s="2"/>
      <c r="Q258" s="8"/>
      <c r="R258" s="7"/>
      <c r="S258" s="22"/>
      <c r="T258" s="22"/>
      <c r="V258" s="116"/>
      <c r="X258" s="131"/>
      <c r="Y258" s="23"/>
      <c r="Z258" s="23"/>
      <c r="AA258" s="24"/>
    </row>
    <row r="259" spans="1:27" s="21" customFormat="1" ht="15" customHeight="1" x14ac:dyDescent="0.25">
      <c r="A259" s="26"/>
      <c r="B259" s="26"/>
      <c r="C259" s="27"/>
      <c r="D259" s="28"/>
      <c r="E259"/>
      <c r="F259"/>
      <c r="G259" s="38"/>
      <c r="H259" s="39"/>
      <c r="I259" s="27"/>
      <c r="J259" s="3"/>
      <c r="K259" s="3"/>
      <c r="L259" s="9"/>
      <c r="M259" s="5"/>
      <c r="N259" s="4"/>
      <c r="O259" s="6"/>
      <c r="P259" s="2"/>
      <c r="Q259" s="8"/>
      <c r="R259" s="7"/>
      <c r="S259" s="22"/>
      <c r="T259" s="22"/>
      <c r="V259" s="116"/>
      <c r="X259" s="131"/>
      <c r="Y259" s="23"/>
      <c r="Z259" s="23"/>
      <c r="AA259" s="24"/>
    </row>
    <row r="260" spans="1:27" s="21" customFormat="1" ht="15" customHeight="1" x14ac:dyDescent="0.25">
      <c r="A260" s="26"/>
      <c r="B260" s="26"/>
      <c r="C260" s="27"/>
      <c r="D260" s="28"/>
      <c r="E260"/>
      <c r="F260"/>
      <c r="G260" s="38"/>
      <c r="H260" s="39"/>
      <c r="I260" s="27"/>
      <c r="J260" s="3"/>
      <c r="K260" s="3"/>
      <c r="L260" s="9"/>
      <c r="M260" s="5"/>
      <c r="N260" s="4"/>
      <c r="O260" s="6"/>
      <c r="P260" s="2"/>
      <c r="Q260" s="8"/>
      <c r="R260" s="7"/>
      <c r="S260" s="22"/>
      <c r="T260" s="22"/>
      <c r="V260" s="116"/>
      <c r="X260" s="131"/>
      <c r="Y260" s="23"/>
      <c r="Z260" s="23"/>
      <c r="AA260" s="24"/>
    </row>
    <row r="261" spans="1:27" s="21" customFormat="1" ht="15" customHeight="1" x14ac:dyDescent="0.25">
      <c r="A261" s="26"/>
      <c r="B261" s="26"/>
      <c r="C261" s="27"/>
      <c r="D261" s="28"/>
      <c r="E261"/>
      <c r="F261"/>
      <c r="G261" s="38"/>
      <c r="H261" s="39"/>
      <c r="I261" s="27"/>
      <c r="J261" s="3"/>
      <c r="K261" s="3"/>
      <c r="L261" s="9"/>
      <c r="M261" s="5"/>
      <c r="N261" s="4"/>
      <c r="O261" s="6"/>
      <c r="P261" s="2"/>
      <c r="Q261" s="8"/>
      <c r="R261" s="7"/>
      <c r="S261" s="22"/>
      <c r="T261" s="22"/>
      <c r="V261" s="116"/>
      <c r="X261" s="131"/>
      <c r="Y261" s="23"/>
      <c r="Z261" s="23"/>
      <c r="AA261" s="24"/>
    </row>
    <row r="262" spans="1:27" s="21" customFormat="1" ht="15" customHeight="1" x14ac:dyDescent="0.25">
      <c r="A262" s="26"/>
      <c r="B262" s="26"/>
      <c r="C262" s="27"/>
      <c r="D262" s="28"/>
      <c r="E262"/>
      <c r="F262"/>
      <c r="G262" s="38"/>
      <c r="H262" s="39"/>
      <c r="I262" s="27"/>
      <c r="J262" s="3"/>
      <c r="K262" s="3"/>
      <c r="L262" s="9"/>
      <c r="M262" s="5"/>
      <c r="N262" s="4"/>
      <c r="O262" s="6"/>
      <c r="P262" s="2"/>
      <c r="Q262" s="8"/>
      <c r="R262" s="7"/>
      <c r="S262" s="22"/>
      <c r="T262" s="22"/>
      <c r="V262" s="116"/>
      <c r="X262" s="131"/>
      <c r="Y262" s="23"/>
      <c r="Z262" s="23"/>
      <c r="AA262" s="24"/>
    </row>
    <row r="263" spans="1:27" s="21" customFormat="1" ht="15" customHeight="1" x14ac:dyDescent="0.25">
      <c r="A263" s="26"/>
      <c r="B263" s="26"/>
      <c r="C263" s="27"/>
      <c r="D263" s="28"/>
      <c r="E263"/>
      <c r="F263"/>
      <c r="G263" s="38"/>
      <c r="H263" s="39"/>
      <c r="I263" s="27"/>
      <c r="J263" s="3"/>
      <c r="K263" s="3"/>
      <c r="L263" s="9"/>
      <c r="M263" s="5"/>
      <c r="N263" s="4"/>
      <c r="O263" s="6"/>
      <c r="P263" s="2"/>
      <c r="Q263" s="8"/>
      <c r="R263" s="7"/>
      <c r="S263" s="22"/>
      <c r="T263" s="22"/>
      <c r="V263" s="116"/>
      <c r="X263" s="131"/>
      <c r="Y263" s="23"/>
      <c r="Z263" s="23"/>
      <c r="AA263" s="24"/>
    </row>
    <row r="264" spans="1:27" s="21" customFormat="1" ht="15" customHeight="1" x14ac:dyDescent="0.25">
      <c r="A264" s="26"/>
      <c r="B264" s="26"/>
      <c r="C264" s="27"/>
      <c r="D264" s="28"/>
      <c r="E264"/>
      <c r="F264"/>
      <c r="G264" s="38"/>
      <c r="H264" s="39"/>
      <c r="I264" s="27"/>
      <c r="J264" s="3"/>
      <c r="K264" s="3"/>
      <c r="L264" s="9"/>
      <c r="M264" s="5"/>
      <c r="N264" s="4"/>
      <c r="O264" s="6"/>
      <c r="P264" s="2"/>
      <c r="Q264" s="8"/>
      <c r="R264" s="7"/>
      <c r="S264" s="22"/>
      <c r="T264" s="22"/>
      <c r="V264" s="116"/>
      <c r="X264" s="131"/>
      <c r="Y264" s="23"/>
      <c r="Z264" s="23"/>
      <c r="AA264" s="24"/>
    </row>
    <row r="265" spans="1:27" s="21" customFormat="1" ht="15" customHeight="1" x14ac:dyDescent="0.25">
      <c r="A265" s="26"/>
      <c r="B265" s="26"/>
      <c r="C265" s="27"/>
      <c r="D265" s="28"/>
      <c r="E265"/>
      <c r="F265"/>
      <c r="G265" s="38"/>
      <c r="H265" s="39"/>
      <c r="I265" s="27"/>
      <c r="J265" s="3"/>
      <c r="K265" s="3"/>
      <c r="L265" s="9"/>
      <c r="M265" s="5"/>
      <c r="N265" s="4"/>
      <c r="O265" s="6"/>
      <c r="P265" s="2"/>
      <c r="Q265" s="8"/>
      <c r="R265" s="7"/>
      <c r="S265" s="22"/>
      <c r="T265" s="22"/>
      <c r="V265" s="116"/>
      <c r="X265" s="131"/>
      <c r="Y265" s="23"/>
      <c r="Z265" s="23"/>
      <c r="AA265" s="24"/>
    </row>
    <row r="266" spans="1:27" s="21" customFormat="1" ht="15" customHeight="1" x14ac:dyDescent="0.25">
      <c r="A266" s="26"/>
      <c r="B266" s="26"/>
      <c r="C266" s="27"/>
      <c r="D266" s="28"/>
      <c r="E266"/>
      <c r="F266"/>
      <c r="G266" s="38"/>
      <c r="H266" s="39"/>
      <c r="I266" s="27"/>
      <c r="J266" s="3"/>
      <c r="K266" s="3"/>
      <c r="L266" s="9"/>
      <c r="M266" s="5"/>
      <c r="N266" s="4"/>
      <c r="O266" s="6"/>
      <c r="P266" s="2"/>
      <c r="Q266" s="8"/>
      <c r="R266" s="7"/>
      <c r="S266" s="22"/>
      <c r="T266" s="22"/>
      <c r="V266" s="116"/>
      <c r="X266" s="131"/>
      <c r="Y266" s="23"/>
      <c r="Z266" s="23"/>
      <c r="AA266" s="24"/>
    </row>
    <row r="267" spans="1:27" s="21" customFormat="1" ht="15" customHeight="1" x14ac:dyDescent="0.25">
      <c r="A267" s="26"/>
      <c r="B267" s="26"/>
      <c r="C267" s="27"/>
      <c r="D267" s="28"/>
      <c r="E267"/>
      <c r="F267"/>
      <c r="G267" s="38"/>
      <c r="H267" s="39"/>
      <c r="I267" s="27"/>
      <c r="J267" s="3"/>
      <c r="K267" s="3"/>
      <c r="L267" s="9"/>
      <c r="M267" s="5"/>
      <c r="N267" s="4"/>
      <c r="O267" s="6"/>
      <c r="P267" s="2"/>
      <c r="Q267" s="8"/>
      <c r="R267" s="7"/>
      <c r="S267" s="22"/>
      <c r="T267" s="22"/>
      <c r="V267" s="116"/>
      <c r="X267" s="131"/>
      <c r="Y267" s="23"/>
      <c r="Z267" s="23"/>
      <c r="AA267" s="24"/>
    </row>
    <row r="268" spans="1:27" s="21" customFormat="1" ht="15" customHeight="1" x14ac:dyDescent="0.25">
      <c r="A268" s="26"/>
      <c r="B268" s="26"/>
      <c r="C268" s="27"/>
      <c r="D268" s="28"/>
      <c r="E268"/>
      <c r="F268"/>
      <c r="G268" s="38"/>
      <c r="H268" s="39"/>
      <c r="I268" s="27"/>
      <c r="J268" s="3"/>
      <c r="K268" s="3"/>
      <c r="L268" s="4"/>
      <c r="M268" s="5"/>
      <c r="N268" s="4"/>
      <c r="O268" s="6"/>
      <c r="P268" s="2"/>
      <c r="Q268" s="8"/>
      <c r="R268" s="7"/>
      <c r="S268" s="22"/>
      <c r="T268" s="22"/>
      <c r="V268" s="116"/>
      <c r="X268" s="131"/>
      <c r="Y268" s="23"/>
      <c r="Z268" s="23"/>
      <c r="AA268" s="24"/>
    </row>
    <row r="269" spans="1:27" s="21" customFormat="1" ht="15" customHeight="1" x14ac:dyDescent="0.25">
      <c r="A269" s="26"/>
      <c r="B269" s="26"/>
      <c r="C269" s="27"/>
      <c r="D269" s="28"/>
      <c r="E269"/>
      <c r="F269"/>
      <c r="G269" s="38"/>
      <c r="H269" s="39"/>
      <c r="I269" s="27"/>
      <c r="J269" s="3"/>
      <c r="K269" s="3"/>
      <c r="L269" s="4"/>
      <c r="M269" s="5"/>
      <c r="N269" s="4"/>
      <c r="O269" s="6"/>
      <c r="P269" s="2"/>
      <c r="Q269" s="8"/>
      <c r="R269" s="7"/>
      <c r="S269" s="22"/>
      <c r="T269" s="22"/>
      <c r="V269" s="116"/>
      <c r="X269" s="131"/>
      <c r="Y269" s="23"/>
      <c r="Z269" s="23"/>
      <c r="AA269" s="24"/>
    </row>
    <row r="270" spans="1:27" s="21" customFormat="1" ht="15" customHeight="1" x14ac:dyDescent="0.25">
      <c r="A270" s="26"/>
      <c r="B270" s="26"/>
      <c r="C270" s="27"/>
      <c r="D270" s="28"/>
      <c r="E270"/>
      <c r="F270"/>
      <c r="G270" s="38"/>
      <c r="H270" s="39"/>
      <c r="I270" s="27"/>
      <c r="J270" s="3"/>
      <c r="K270" s="3"/>
      <c r="L270" s="4"/>
      <c r="M270" s="5"/>
      <c r="N270" s="4"/>
      <c r="O270" s="6"/>
      <c r="P270" s="19"/>
      <c r="Q270" s="8"/>
      <c r="R270" s="7"/>
      <c r="S270" s="22"/>
      <c r="T270" s="22"/>
      <c r="V270" s="116"/>
      <c r="X270" s="131"/>
      <c r="Y270" s="23"/>
      <c r="Z270" s="23"/>
      <c r="AA270" s="24"/>
    </row>
    <row r="271" spans="1:27" s="21" customFormat="1" ht="15" customHeight="1" x14ac:dyDescent="0.25">
      <c r="A271" s="26"/>
      <c r="B271" s="26"/>
      <c r="C271" s="27"/>
      <c r="D271" s="28"/>
      <c r="E271"/>
      <c r="F271"/>
      <c r="G271" s="38"/>
      <c r="H271" s="39"/>
      <c r="I271" s="27"/>
      <c r="J271" s="3"/>
      <c r="K271" s="3"/>
      <c r="L271" s="20"/>
      <c r="M271" s="5"/>
      <c r="N271" s="4"/>
      <c r="O271" s="6"/>
      <c r="P271" s="19"/>
      <c r="Q271" s="8"/>
      <c r="R271" s="7"/>
      <c r="S271" s="22"/>
      <c r="T271" s="22"/>
      <c r="V271" s="116"/>
      <c r="X271" s="131"/>
      <c r="Y271" s="23"/>
      <c r="Z271" s="23"/>
      <c r="AA271" s="24"/>
    </row>
    <row r="272" spans="1:27" s="21" customFormat="1" ht="15" customHeight="1" x14ac:dyDescent="0.25">
      <c r="A272" s="26"/>
      <c r="B272" s="26"/>
      <c r="C272" s="27"/>
      <c r="D272" s="28"/>
      <c r="E272"/>
      <c r="F272"/>
      <c r="G272" s="38"/>
      <c r="H272" s="39"/>
      <c r="I272" s="27"/>
      <c r="J272" s="3"/>
      <c r="K272" s="3"/>
      <c r="L272" s="4"/>
      <c r="M272" s="5"/>
      <c r="N272" s="4"/>
      <c r="O272" s="6"/>
      <c r="P272" s="19"/>
      <c r="Q272" s="8"/>
      <c r="R272" s="7"/>
      <c r="S272" s="22"/>
      <c r="T272" s="22"/>
      <c r="V272" s="116"/>
      <c r="X272" s="131"/>
      <c r="Y272" s="23"/>
      <c r="Z272" s="23"/>
      <c r="AA272" s="24"/>
    </row>
    <row r="273" spans="1:27" s="21" customFormat="1" ht="15" customHeight="1" x14ac:dyDescent="0.25">
      <c r="A273" s="26"/>
      <c r="B273" s="26"/>
      <c r="C273" s="27"/>
      <c r="D273" s="28"/>
      <c r="E273"/>
      <c r="F273"/>
      <c r="G273" s="38"/>
      <c r="H273" s="39"/>
      <c r="I273" s="27"/>
      <c r="J273" s="3"/>
      <c r="K273" s="3"/>
      <c r="L273" s="4"/>
      <c r="M273" s="5"/>
      <c r="N273" s="4"/>
      <c r="O273" s="6"/>
      <c r="P273" s="2"/>
      <c r="Q273" s="8"/>
      <c r="R273" s="7"/>
      <c r="S273" s="22"/>
      <c r="T273" s="22"/>
      <c r="V273" s="116"/>
      <c r="X273" s="131"/>
      <c r="Y273" s="23"/>
      <c r="Z273" s="23"/>
      <c r="AA273" s="24"/>
    </row>
    <row r="274" spans="1:27" s="21" customFormat="1" ht="15" customHeight="1" x14ac:dyDescent="0.25">
      <c r="A274" s="26"/>
      <c r="B274" s="26"/>
      <c r="C274" s="27"/>
      <c r="D274" s="28"/>
      <c r="E274"/>
      <c r="F274"/>
      <c r="G274" s="38"/>
      <c r="H274" s="39"/>
      <c r="I274" s="27"/>
      <c r="J274" s="3"/>
      <c r="K274" s="3"/>
      <c r="L274" s="4"/>
      <c r="M274" s="5"/>
      <c r="N274" s="4"/>
      <c r="O274" s="6"/>
      <c r="P274" s="19"/>
      <c r="Q274" s="8"/>
      <c r="R274" s="7"/>
      <c r="S274" s="22"/>
      <c r="T274" s="22"/>
      <c r="V274" s="116"/>
      <c r="X274" s="131"/>
      <c r="Y274" s="23"/>
      <c r="Z274" s="23"/>
      <c r="AA274" s="24"/>
    </row>
    <row r="275" spans="1:27" s="21" customFormat="1" ht="15" customHeight="1" x14ac:dyDescent="0.25">
      <c r="A275" s="26"/>
      <c r="B275" s="26"/>
      <c r="C275" s="27"/>
      <c r="D275" s="28"/>
      <c r="E275"/>
      <c r="F275"/>
      <c r="G275" s="38"/>
      <c r="H275" s="39"/>
      <c r="I275" s="27"/>
      <c r="J275" s="3"/>
      <c r="K275" s="3"/>
      <c r="L275" s="4"/>
      <c r="M275" s="5"/>
      <c r="N275" s="4"/>
      <c r="O275" s="6"/>
      <c r="P275" s="2"/>
      <c r="Q275" s="8"/>
      <c r="R275" s="7"/>
      <c r="S275" s="22"/>
      <c r="T275" s="22"/>
      <c r="V275" s="116"/>
      <c r="X275" s="131"/>
      <c r="Y275" s="23"/>
      <c r="Z275" s="23"/>
      <c r="AA275" s="24"/>
    </row>
    <row r="276" spans="1:27" s="21" customFormat="1" ht="15" customHeight="1" x14ac:dyDescent="0.25">
      <c r="A276" s="26"/>
      <c r="B276" s="26"/>
      <c r="C276" s="27"/>
      <c r="D276" s="28"/>
      <c r="E276"/>
      <c r="F276"/>
      <c r="G276" s="38"/>
      <c r="H276" s="39"/>
      <c r="I276" s="27"/>
      <c r="J276" s="3"/>
      <c r="K276" s="3"/>
      <c r="L276" s="4"/>
      <c r="M276" s="5"/>
      <c r="N276" s="4"/>
      <c r="O276" s="6"/>
      <c r="P276" s="2"/>
      <c r="Q276" s="8"/>
      <c r="R276" s="7"/>
      <c r="S276" s="22"/>
      <c r="T276" s="22"/>
      <c r="V276" s="116"/>
      <c r="X276" s="131"/>
      <c r="Y276" s="23"/>
      <c r="Z276" s="23"/>
      <c r="AA276" s="24"/>
    </row>
    <row r="277" spans="1:27" s="21" customFormat="1" ht="15" customHeight="1" x14ac:dyDescent="0.25">
      <c r="A277" s="26"/>
      <c r="B277" s="26"/>
      <c r="C277" s="27"/>
      <c r="D277" s="28"/>
      <c r="E277"/>
      <c r="F277"/>
      <c r="G277" s="38"/>
      <c r="H277" s="39"/>
      <c r="I277" s="27"/>
      <c r="J277" s="3"/>
      <c r="K277" s="3"/>
      <c r="L277" s="4"/>
      <c r="M277" s="5"/>
      <c r="N277" s="4"/>
      <c r="O277" s="6"/>
      <c r="P277" s="2"/>
      <c r="Q277" s="8"/>
      <c r="R277" s="7"/>
      <c r="S277" s="22"/>
      <c r="T277" s="22"/>
      <c r="V277" s="116"/>
      <c r="X277" s="131"/>
      <c r="Y277" s="23"/>
      <c r="Z277" s="23"/>
      <c r="AA277" s="24"/>
    </row>
    <row r="278" spans="1:27" s="21" customFormat="1" ht="15" customHeight="1" x14ac:dyDescent="0.25">
      <c r="A278" s="26"/>
      <c r="B278" s="26"/>
      <c r="C278" s="27"/>
      <c r="D278" s="28"/>
      <c r="E278"/>
      <c r="F278"/>
      <c r="G278" s="38"/>
      <c r="H278" s="39"/>
      <c r="I278" s="27"/>
      <c r="J278" s="3"/>
      <c r="K278" s="3"/>
      <c r="L278" s="4"/>
      <c r="M278" s="5"/>
      <c r="N278" s="4"/>
      <c r="O278" s="6"/>
      <c r="P278" s="2"/>
      <c r="Q278" s="8"/>
      <c r="R278" s="7"/>
      <c r="S278" s="22"/>
      <c r="T278" s="22"/>
      <c r="V278" s="116"/>
      <c r="X278" s="131"/>
      <c r="Y278" s="23"/>
      <c r="Z278" s="23"/>
      <c r="AA278" s="24"/>
    </row>
    <row r="279" spans="1:27" s="21" customFormat="1" ht="15" customHeight="1" x14ac:dyDescent="0.25">
      <c r="A279" s="26"/>
      <c r="B279" s="26"/>
      <c r="C279" s="27"/>
      <c r="D279" s="28"/>
      <c r="E279"/>
      <c r="F279"/>
      <c r="G279" s="38"/>
      <c r="H279" s="39"/>
      <c r="I279" s="27"/>
      <c r="J279" s="3"/>
      <c r="K279" s="3"/>
      <c r="L279" s="4"/>
      <c r="M279" s="5"/>
      <c r="N279" s="4"/>
      <c r="O279" s="6"/>
      <c r="P279" s="2"/>
      <c r="Q279" s="8"/>
      <c r="R279" s="7"/>
      <c r="S279" s="22"/>
      <c r="T279" s="22"/>
      <c r="V279" s="116"/>
      <c r="X279" s="131"/>
      <c r="Y279" s="23"/>
      <c r="Z279" s="23"/>
      <c r="AA279" s="24"/>
    </row>
    <row r="280" spans="1:27" s="21" customFormat="1" ht="15" customHeight="1" x14ac:dyDescent="0.25">
      <c r="A280" s="26"/>
      <c r="B280" s="26"/>
      <c r="C280" s="27"/>
      <c r="D280" s="28"/>
      <c r="E280"/>
      <c r="F280"/>
      <c r="G280" s="38"/>
      <c r="H280" s="39"/>
      <c r="I280" s="27"/>
      <c r="J280" s="3"/>
      <c r="K280" s="3"/>
      <c r="L280" s="4"/>
      <c r="M280" s="5"/>
      <c r="N280" s="4"/>
      <c r="O280" s="6"/>
      <c r="P280" s="2"/>
      <c r="Q280" s="8"/>
      <c r="R280" s="7"/>
      <c r="S280" s="22"/>
      <c r="T280" s="22"/>
      <c r="V280" s="116"/>
      <c r="X280" s="131"/>
      <c r="Y280" s="23"/>
      <c r="Z280" s="23"/>
      <c r="AA280" s="24"/>
    </row>
    <row r="281" spans="1:27" s="21" customFormat="1" ht="15" customHeight="1" x14ac:dyDescent="0.25">
      <c r="A281" s="26"/>
      <c r="B281" s="26"/>
      <c r="C281" s="27"/>
      <c r="D281" s="28"/>
      <c r="E281"/>
      <c r="F281"/>
      <c r="G281" s="38"/>
      <c r="H281" s="39"/>
      <c r="I281" s="27"/>
      <c r="J281" s="3"/>
      <c r="K281" s="3"/>
      <c r="L281" s="4"/>
      <c r="M281" s="5"/>
      <c r="N281" s="4"/>
      <c r="O281" s="6"/>
      <c r="P281" s="2"/>
      <c r="Q281" s="8"/>
      <c r="R281" s="7"/>
      <c r="S281" s="22"/>
      <c r="T281" s="22"/>
      <c r="V281" s="116"/>
      <c r="X281" s="131"/>
      <c r="Y281" s="23"/>
      <c r="Z281" s="23"/>
      <c r="AA281" s="24"/>
    </row>
    <row r="282" spans="1:27" s="21" customFormat="1" ht="15" customHeight="1" x14ac:dyDescent="0.25">
      <c r="A282" s="26"/>
      <c r="B282" s="26"/>
      <c r="C282" s="27"/>
      <c r="D282" s="28"/>
      <c r="E282"/>
      <c r="F282"/>
      <c r="G282" s="38"/>
      <c r="H282" s="39"/>
      <c r="I282" s="27"/>
      <c r="J282" s="3"/>
      <c r="K282" s="3"/>
      <c r="L282" s="4"/>
      <c r="M282" s="5"/>
      <c r="N282" s="4"/>
      <c r="O282" s="6"/>
      <c r="P282" s="2"/>
      <c r="Q282" s="8"/>
      <c r="R282" s="7"/>
      <c r="S282" s="22"/>
      <c r="T282" s="22"/>
      <c r="V282" s="116"/>
      <c r="X282" s="131"/>
      <c r="Y282" s="23"/>
      <c r="Z282" s="23"/>
      <c r="AA282" s="24"/>
    </row>
    <row r="283" spans="1:27" s="21" customFormat="1" ht="15" customHeight="1" x14ac:dyDescent="0.25">
      <c r="A283" s="26"/>
      <c r="B283" s="26"/>
      <c r="C283" s="27"/>
      <c r="D283" s="28"/>
      <c r="E283"/>
      <c r="F283"/>
      <c r="G283" s="38"/>
      <c r="H283" s="39"/>
      <c r="I283" s="27"/>
      <c r="J283" s="3"/>
      <c r="K283" s="3"/>
      <c r="L283" s="4"/>
      <c r="M283" s="5"/>
      <c r="N283" s="4"/>
      <c r="O283" s="6"/>
      <c r="P283" s="2"/>
      <c r="Q283" s="8"/>
      <c r="R283" s="7"/>
      <c r="S283" s="22"/>
      <c r="T283" s="22"/>
      <c r="V283" s="116"/>
      <c r="X283" s="131"/>
      <c r="Y283" s="23"/>
      <c r="Z283" s="23"/>
      <c r="AA283" s="24"/>
    </row>
    <row r="284" spans="1:27" s="21" customFormat="1" ht="15" customHeight="1" x14ac:dyDescent="0.25">
      <c r="A284" s="26"/>
      <c r="B284" s="26"/>
      <c r="C284" s="27"/>
      <c r="D284" s="28"/>
      <c r="E284"/>
      <c r="F284"/>
      <c r="G284" s="38"/>
      <c r="H284" s="39"/>
      <c r="I284" s="27"/>
      <c r="J284" s="3"/>
      <c r="K284" s="3"/>
      <c r="L284" s="4"/>
      <c r="M284" s="5"/>
      <c r="N284" s="4"/>
      <c r="O284" s="6"/>
      <c r="P284" s="2"/>
      <c r="Q284" s="8"/>
      <c r="R284" s="7"/>
      <c r="S284" s="22"/>
      <c r="T284" s="22"/>
      <c r="V284" s="116"/>
      <c r="X284" s="131"/>
      <c r="Y284" s="23"/>
      <c r="Z284" s="23"/>
      <c r="AA284" s="24"/>
    </row>
    <row r="285" spans="1:27" s="21" customFormat="1" ht="15" customHeight="1" x14ac:dyDescent="0.25">
      <c r="A285" s="26"/>
      <c r="B285" s="26"/>
      <c r="C285" s="27"/>
      <c r="D285" s="28"/>
      <c r="E285"/>
      <c r="F285"/>
      <c r="G285" s="38"/>
      <c r="H285" s="39"/>
      <c r="I285" s="27"/>
      <c r="J285" s="3"/>
      <c r="K285" s="3"/>
      <c r="L285" s="4"/>
      <c r="M285" s="5"/>
      <c r="N285" s="4"/>
      <c r="O285" s="6"/>
      <c r="P285" s="2"/>
      <c r="Q285" s="8"/>
      <c r="R285" s="7"/>
      <c r="S285" s="22"/>
      <c r="T285" s="22"/>
      <c r="V285" s="116"/>
      <c r="X285" s="131"/>
      <c r="Y285" s="23"/>
      <c r="Z285" s="23"/>
      <c r="AA285" s="24"/>
    </row>
    <row r="286" spans="1:27" s="21" customFormat="1" ht="15" customHeight="1" x14ac:dyDescent="0.25">
      <c r="A286" s="26"/>
      <c r="B286" s="26"/>
      <c r="C286" s="27"/>
      <c r="D286" s="28"/>
      <c r="E286"/>
      <c r="F286"/>
      <c r="G286" s="38"/>
      <c r="H286" s="39"/>
      <c r="I286" s="27"/>
      <c r="J286" s="3"/>
      <c r="K286" s="3"/>
      <c r="L286" s="4"/>
      <c r="M286" s="5"/>
      <c r="N286" s="4"/>
      <c r="O286" s="6"/>
      <c r="P286" s="17"/>
      <c r="Q286" s="8"/>
      <c r="R286" s="7"/>
      <c r="S286" s="22"/>
      <c r="T286" s="22"/>
      <c r="V286" s="116"/>
      <c r="X286" s="131"/>
      <c r="Y286" s="23"/>
      <c r="Z286" s="23"/>
      <c r="AA286" s="24"/>
    </row>
    <row r="287" spans="1:27" s="21" customFormat="1" ht="15" customHeight="1" x14ac:dyDescent="0.25">
      <c r="A287" s="26"/>
      <c r="B287" s="26"/>
      <c r="C287" s="27"/>
      <c r="D287" s="28"/>
      <c r="E287"/>
      <c r="F287"/>
      <c r="G287" s="38"/>
      <c r="H287" s="39"/>
      <c r="I287" s="27"/>
      <c r="J287" s="3"/>
      <c r="K287" s="3"/>
      <c r="L287" s="4"/>
      <c r="M287" s="5"/>
      <c r="N287" s="4"/>
      <c r="O287" s="6"/>
      <c r="P287" s="19"/>
      <c r="Q287" s="8"/>
      <c r="R287" s="7"/>
      <c r="S287" s="22"/>
      <c r="T287" s="22"/>
      <c r="V287" s="116"/>
      <c r="X287" s="131"/>
      <c r="Y287" s="23"/>
      <c r="Z287" s="23"/>
      <c r="AA287" s="24"/>
    </row>
    <row r="288" spans="1:27" s="21" customFormat="1" ht="15" customHeight="1" x14ac:dyDescent="0.25">
      <c r="A288" s="26"/>
      <c r="B288" s="26"/>
      <c r="C288" s="27"/>
      <c r="D288" s="28"/>
      <c r="E288"/>
      <c r="F288"/>
      <c r="G288" s="38"/>
      <c r="H288" s="39"/>
      <c r="I288" s="27"/>
      <c r="J288" s="3"/>
      <c r="K288" s="3"/>
      <c r="L288" s="4"/>
      <c r="M288" s="5"/>
      <c r="N288" s="4"/>
      <c r="O288" s="6"/>
      <c r="P288" s="17"/>
      <c r="Q288" s="8"/>
      <c r="R288" s="7"/>
      <c r="S288" s="22"/>
      <c r="T288" s="22"/>
      <c r="V288" s="116"/>
      <c r="X288" s="131"/>
      <c r="Y288" s="23"/>
      <c r="Z288" s="23"/>
      <c r="AA288" s="24"/>
    </row>
    <row r="289" spans="1:27" s="21" customFormat="1" ht="15" customHeight="1" x14ac:dyDescent="0.25">
      <c r="A289" s="26"/>
      <c r="B289" s="26"/>
      <c r="C289" s="27"/>
      <c r="D289" s="28"/>
      <c r="E289"/>
      <c r="F289"/>
      <c r="G289" s="38"/>
      <c r="H289" s="39"/>
      <c r="I289" s="27"/>
      <c r="J289" s="3"/>
      <c r="K289" s="3"/>
      <c r="L289" s="4"/>
      <c r="M289" s="5"/>
      <c r="N289" s="4"/>
      <c r="O289" s="6"/>
      <c r="P289" s="17"/>
      <c r="Q289" s="8"/>
      <c r="R289" s="7"/>
      <c r="S289" s="22"/>
      <c r="T289" s="22"/>
      <c r="V289" s="116"/>
      <c r="X289" s="131"/>
      <c r="Y289" s="23"/>
      <c r="Z289" s="23"/>
      <c r="AA289" s="24"/>
    </row>
    <row r="290" spans="1:27" s="21" customFormat="1" ht="15" customHeight="1" x14ac:dyDescent="0.25">
      <c r="A290" s="26"/>
      <c r="B290" s="26"/>
      <c r="C290" s="27"/>
      <c r="D290" s="28"/>
      <c r="E290"/>
      <c r="F290"/>
      <c r="G290" s="38"/>
      <c r="H290" s="39"/>
      <c r="I290" s="27"/>
      <c r="J290" s="3"/>
      <c r="K290" s="3"/>
      <c r="L290" s="4"/>
      <c r="M290" s="5"/>
      <c r="N290" s="4"/>
      <c r="O290" s="1"/>
      <c r="P290" s="2"/>
      <c r="Q290" s="8"/>
      <c r="R290" s="7"/>
      <c r="S290" s="22"/>
      <c r="T290" s="22"/>
      <c r="V290" s="116"/>
      <c r="X290" s="131"/>
      <c r="Y290" s="23"/>
      <c r="Z290" s="23"/>
      <c r="AA290" s="24"/>
    </row>
    <row r="291" spans="1:27" s="21" customFormat="1" ht="15" customHeight="1" x14ac:dyDescent="0.25">
      <c r="A291" s="26"/>
      <c r="B291" s="26"/>
      <c r="C291" s="27"/>
      <c r="D291" s="28"/>
      <c r="E291"/>
      <c r="F291"/>
      <c r="G291" s="38"/>
      <c r="H291" s="39"/>
      <c r="I291" s="27"/>
      <c r="J291" s="3"/>
      <c r="K291" s="3"/>
      <c r="L291" s="4"/>
      <c r="M291" s="5"/>
      <c r="N291" s="4"/>
      <c r="O291" s="6"/>
      <c r="P291" s="2"/>
      <c r="Q291" s="8"/>
      <c r="R291" s="7"/>
      <c r="S291" s="22"/>
      <c r="T291" s="22"/>
      <c r="V291" s="116"/>
      <c r="X291" s="131"/>
      <c r="Y291" s="23"/>
      <c r="Z291" s="23"/>
      <c r="AA291" s="24"/>
    </row>
    <row r="292" spans="1:27" s="21" customFormat="1" ht="15" customHeight="1" x14ac:dyDescent="0.25">
      <c r="A292" s="26"/>
      <c r="B292" s="26"/>
      <c r="C292" s="27"/>
      <c r="D292" s="28"/>
      <c r="E292"/>
      <c r="F292"/>
      <c r="G292" s="38"/>
      <c r="H292" s="39"/>
      <c r="I292" s="27"/>
      <c r="J292" s="3"/>
      <c r="K292" s="3"/>
      <c r="L292" s="4"/>
      <c r="M292" s="5"/>
      <c r="N292" s="4"/>
      <c r="O292" s="6"/>
      <c r="P292" s="17"/>
      <c r="Q292" s="8"/>
      <c r="R292" s="7"/>
      <c r="S292" s="22"/>
      <c r="T292" s="22"/>
      <c r="V292" s="116"/>
      <c r="X292" s="131"/>
      <c r="Y292" s="23"/>
      <c r="Z292" s="23"/>
      <c r="AA292" s="24"/>
    </row>
    <row r="293" spans="1:27" s="21" customFormat="1" ht="15" customHeight="1" x14ac:dyDescent="0.25">
      <c r="A293" s="26"/>
      <c r="B293" s="26"/>
      <c r="C293" s="27"/>
      <c r="D293" s="28"/>
      <c r="E293"/>
      <c r="F293"/>
      <c r="G293" s="38"/>
      <c r="H293" s="39"/>
      <c r="I293" s="27"/>
      <c r="J293" s="3"/>
      <c r="K293" s="3"/>
      <c r="L293" s="4"/>
      <c r="M293" s="5"/>
      <c r="N293" s="4"/>
      <c r="O293" s="6"/>
      <c r="P293" s="2"/>
      <c r="Q293" s="8"/>
      <c r="R293" s="7"/>
      <c r="S293" s="22"/>
      <c r="T293" s="22"/>
      <c r="V293" s="116"/>
      <c r="X293" s="131"/>
      <c r="Y293" s="23"/>
      <c r="Z293" s="23"/>
      <c r="AA293" s="24"/>
    </row>
    <row r="294" spans="1:27" s="21" customFormat="1" ht="15" customHeight="1" x14ac:dyDescent="0.25">
      <c r="A294" s="26"/>
      <c r="B294" s="26"/>
      <c r="C294" s="27"/>
      <c r="D294" s="28"/>
      <c r="E294"/>
      <c r="F294"/>
      <c r="G294" s="38"/>
      <c r="H294" s="39"/>
      <c r="I294" s="27"/>
      <c r="J294" s="3"/>
      <c r="K294" s="3"/>
      <c r="L294" s="4"/>
      <c r="M294" s="5"/>
      <c r="N294" s="4"/>
      <c r="O294" s="6"/>
      <c r="P294" s="2"/>
      <c r="Q294" s="8"/>
      <c r="R294" s="7"/>
      <c r="S294" s="22"/>
      <c r="T294" s="22"/>
      <c r="V294" s="116"/>
      <c r="X294" s="131"/>
      <c r="Y294" s="23"/>
      <c r="Z294" s="23"/>
      <c r="AA294" s="24"/>
    </row>
    <row r="295" spans="1:27" s="21" customFormat="1" ht="15" customHeight="1" x14ac:dyDescent="0.25">
      <c r="A295" s="26"/>
      <c r="B295" s="26"/>
      <c r="C295" s="27"/>
      <c r="D295" s="28"/>
      <c r="E295"/>
      <c r="F295"/>
      <c r="G295" s="38"/>
      <c r="H295" s="39"/>
      <c r="I295" s="27"/>
      <c r="J295" s="3"/>
      <c r="K295" s="3"/>
      <c r="L295" s="4"/>
      <c r="M295" s="5"/>
      <c r="N295" s="4"/>
      <c r="O295" s="6"/>
      <c r="P295" s="2"/>
      <c r="Q295" s="8"/>
      <c r="R295" s="7"/>
      <c r="S295" s="22"/>
      <c r="T295" s="22"/>
      <c r="V295" s="116"/>
      <c r="X295" s="131"/>
      <c r="Y295" s="23"/>
      <c r="Z295" s="23"/>
      <c r="AA295" s="24"/>
    </row>
    <row r="296" spans="1:27" s="21" customFormat="1" ht="15" customHeight="1" x14ac:dyDescent="0.25">
      <c r="A296" s="26"/>
      <c r="B296" s="26"/>
      <c r="C296" s="27"/>
      <c r="D296" s="28"/>
      <c r="E296"/>
      <c r="F296"/>
      <c r="G296" s="38"/>
      <c r="H296" s="39"/>
      <c r="I296" s="27"/>
      <c r="J296" s="3"/>
      <c r="K296" s="3"/>
      <c r="L296" s="4"/>
      <c r="M296" s="5"/>
      <c r="N296" s="4"/>
      <c r="O296" s="6"/>
      <c r="P296" s="2"/>
      <c r="Q296" s="8"/>
      <c r="R296" s="7"/>
      <c r="S296" s="22"/>
      <c r="T296" s="22"/>
      <c r="V296" s="116"/>
      <c r="X296" s="131"/>
      <c r="Y296" s="23"/>
      <c r="Z296" s="23"/>
      <c r="AA296" s="24"/>
    </row>
    <row r="297" spans="1:27" s="21" customFormat="1" ht="15" customHeight="1" x14ac:dyDescent="0.25">
      <c r="A297" s="26"/>
      <c r="B297" s="26"/>
      <c r="C297" s="27"/>
      <c r="D297" s="28"/>
      <c r="E297"/>
      <c r="F297"/>
      <c r="G297" s="38"/>
      <c r="H297" s="39"/>
      <c r="I297" s="27"/>
      <c r="J297" s="3"/>
      <c r="K297" s="3"/>
      <c r="L297" s="4"/>
      <c r="M297" s="5"/>
      <c r="N297" s="4"/>
      <c r="O297" s="6"/>
      <c r="P297" s="2"/>
      <c r="Q297" s="8"/>
      <c r="R297" s="7"/>
      <c r="S297" s="22"/>
      <c r="T297" s="22"/>
      <c r="V297" s="116"/>
      <c r="X297" s="131"/>
      <c r="Y297" s="23"/>
      <c r="Z297" s="23"/>
      <c r="AA297" s="24"/>
    </row>
    <row r="298" spans="1:27" s="21" customFormat="1" ht="15" customHeight="1" x14ac:dyDescent="0.25">
      <c r="A298" s="26"/>
      <c r="B298" s="26"/>
      <c r="C298" s="27"/>
      <c r="D298" s="28"/>
      <c r="E298"/>
      <c r="F298"/>
      <c r="G298" s="38"/>
      <c r="H298" s="39"/>
      <c r="I298" s="27"/>
      <c r="J298" s="3"/>
      <c r="K298" s="3"/>
      <c r="L298" s="4"/>
      <c r="M298" s="5"/>
      <c r="N298" s="4"/>
      <c r="O298" s="6"/>
      <c r="P298" s="2"/>
      <c r="Q298" s="8"/>
      <c r="R298" s="7"/>
      <c r="S298" s="29"/>
      <c r="T298" s="22"/>
      <c r="V298" s="116"/>
      <c r="X298" s="131"/>
      <c r="Y298" s="23"/>
      <c r="Z298" s="23"/>
      <c r="AA298" s="24"/>
    </row>
    <row r="299" spans="1:27" s="21" customFormat="1" ht="15" customHeight="1" x14ac:dyDescent="0.25">
      <c r="A299" s="26"/>
      <c r="B299" s="26"/>
      <c r="C299" s="27"/>
      <c r="D299" s="28"/>
      <c r="E299"/>
      <c r="F299"/>
      <c r="G299" s="38"/>
      <c r="H299" s="39"/>
      <c r="I299" s="27"/>
      <c r="J299" s="3"/>
      <c r="K299" s="3"/>
      <c r="L299" s="4"/>
      <c r="M299" s="5"/>
      <c r="N299" s="4"/>
      <c r="O299" s="6"/>
      <c r="P299" s="17"/>
      <c r="Q299" s="8"/>
      <c r="R299" s="7"/>
      <c r="S299" s="29"/>
      <c r="T299" s="29"/>
      <c r="U299"/>
      <c r="V299" s="28"/>
      <c r="W299"/>
      <c r="X299" s="126"/>
      <c r="Y299" s="38"/>
      <c r="Z299" s="38"/>
      <c r="AA299" s="27"/>
    </row>
    <row r="300" spans="1:27" s="21" customFormat="1" ht="15" customHeight="1" x14ac:dyDescent="0.25">
      <c r="A300" s="26"/>
      <c r="B300" s="26"/>
      <c r="C300" s="27"/>
      <c r="D300" s="28"/>
      <c r="E300"/>
      <c r="F300"/>
      <c r="G300" s="38"/>
      <c r="H300" s="39"/>
      <c r="I300" s="27"/>
      <c r="J300" s="3"/>
      <c r="K300" s="3"/>
      <c r="L300" s="4"/>
      <c r="M300" s="5"/>
      <c r="N300" s="4"/>
      <c r="O300" s="6"/>
      <c r="P300" s="2"/>
      <c r="Q300" s="8"/>
      <c r="R300" s="7"/>
      <c r="S300" s="29"/>
      <c r="T300" s="29"/>
      <c r="U300"/>
      <c r="V300" s="28"/>
      <c r="W300"/>
      <c r="X300" s="126"/>
      <c r="Y300" s="38"/>
      <c r="Z300" s="38"/>
      <c r="AA300" s="27"/>
    </row>
    <row r="301" spans="1:27" s="21" customFormat="1" ht="15" customHeight="1" x14ac:dyDescent="0.25">
      <c r="A301" s="26"/>
      <c r="B301" s="26"/>
      <c r="C301" s="27"/>
      <c r="D301" s="28"/>
      <c r="E301"/>
      <c r="F301"/>
      <c r="G301" s="38"/>
      <c r="H301" s="39"/>
      <c r="I301" s="27"/>
      <c r="J301" s="3"/>
      <c r="K301" s="3"/>
      <c r="L301" s="4"/>
      <c r="M301" s="5"/>
      <c r="N301" s="4"/>
      <c r="O301" s="6"/>
      <c r="P301" s="2"/>
      <c r="Q301" s="8"/>
      <c r="R301" s="7"/>
      <c r="S301" s="29"/>
      <c r="T301" s="29"/>
      <c r="U301"/>
      <c r="V301" s="28"/>
      <c r="W301"/>
      <c r="X301" s="126"/>
      <c r="Y301" s="38"/>
      <c r="Z301" s="38"/>
      <c r="AA301" s="27"/>
    </row>
    <row r="302" spans="1:27" s="21" customFormat="1" ht="15" customHeight="1" x14ac:dyDescent="0.25">
      <c r="A302" s="26"/>
      <c r="B302" s="26"/>
      <c r="C302" s="27"/>
      <c r="D302" s="28"/>
      <c r="E302"/>
      <c r="F302"/>
      <c r="G302" s="38"/>
      <c r="H302" s="39"/>
      <c r="I302" s="27"/>
      <c r="J302" s="3"/>
      <c r="K302" s="3"/>
      <c r="L302" s="4"/>
      <c r="M302" s="5"/>
      <c r="N302" s="4"/>
      <c r="O302" s="6"/>
      <c r="P302" s="2"/>
      <c r="Q302" s="8"/>
      <c r="R302" s="7"/>
      <c r="S302" s="29"/>
      <c r="T302" s="29"/>
      <c r="U302"/>
      <c r="V302" s="28"/>
      <c r="W302"/>
      <c r="X302" s="126"/>
      <c r="Y302" s="38"/>
      <c r="Z302" s="38"/>
      <c r="AA302" s="27"/>
    </row>
    <row r="303" spans="1:27" s="21" customFormat="1" ht="15" customHeight="1" x14ac:dyDescent="0.25">
      <c r="A303" s="26"/>
      <c r="B303" s="26"/>
      <c r="C303" s="27"/>
      <c r="D303" s="28"/>
      <c r="E303"/>
      <c r="F303"/>
      <c r="G303" s="38"/>
      <c r="H303" s="39"/>
      <c r="I303" s="27"/>
      <c r="J303" s="3"/>
      <c r="K303" s="3"/>
      <c r="L303" s="4"/>
      <c r="M303" s="5"/>
      <c r="N303" s="4"/>
      <c r="O303" s="1"/>
      <c r="P303" s="2"/>
      <c r="Q303" s="8"/>
      <c r="R303" s="7"/>
      <c r="S303" s="29"/>
      <c r="T303" s="29"/>
      <c r="U303"/>
      <c r="V303" s="28"/>
      <c r="W303"/>
      <c r="X303" s="126"/>
      <c r="Y303" s="38"/>
      <c r="Z303" s="38"/>
      <c r="AA303" s="27"/>
    </row>
    <row r="304" spans="1:27" s="21" customFormat="1" ht="15" customHeight="1" x14ac:dyDescent="0.25">
      <c r="A304" s="26"/>
      <c r="B304" s="26"/>
      <c r="C304" s="27"/>
      <c r="D304" s="28"/>
      <c r="E304"/>
      <c r="F304"/>
      <c r="G304" s="38"/>
      <c r="H304" s="39"/>
      <c r="I304" s="27"/>
      <c r="J304" s="3"/>
      <c r="K304" s="3"/>
      <c r="L304" s="4"/>
      <c r="M304" s="5"/>
      <c r="N304" s="4"/>
      <c r="O304" s="1"/>
      <c r="P304" s="19"/>
      <c r="Q304" s="8"/>
      <c r="R304" s="7"/>
      <c r="S304" s="29"/>
      <c r="T304" s="29"/>
      <c r="U304"/>
      <c r="V304" s="28"/>
      <c r="W304"/>
      <c r="X304" s="126"/>
      <c r="Y304" s="38"/>
      <c r="Z304" s="38"/>
      <c r="AA304" s="27"/>
    </row>
    <row r="305" spans="1:27" s="21" customFormat="1" ht="15" customHeight="1" x14ac:dyDescent="0.25">
      <c r="A305" s="26"/>
      <c r="B305" s="26"/>
      <c r="C305" s="27"/>
      <c r="D305" s="28"/>
      <c r="E305"/>
      <c r="F305"/>
      <c r="G305" s="38"/>
      <c r="H305" s="39"/>
      <c r="I305" s="27"/>
      <c r="J305" s="3"/>
      <c r="K305" s="3"/>
      <c r="L305" s="4"/>
      <c r="M305" s="5"/>
      <c r="N305" s="4"/>
      <c r="O305" s="1"/>
      <c r="P305" s="19"/>
      <c r="Q305" s="8"/>
      <c r="R305" s="7"/>
      <c r="S305" s="29"/>
      <c r="T305" s="29"/>
      <c r="U305"/>
      <c r="V305" s="28"/>
      <c r="W305"/>
      <c r="X305" s="126"/>
      <c r="Y305" s="38"/>
      <c r="Z305" s="38"/>
      <c r="AA305" s="27"/>
    </row>
    <row r="306" spans="1:27" s="21" customFormat="1" ht="15" customHeight="1" x14ac:dyDescent="0.25">
      <c r="A306" s="26"/>
      <c r="B306" s="26"/>
      <c r="C306" s="27"/>
      <c r="D306" s="28"/>
      <c r="E306"/>
      <c r="F306"/>
      <c r="G306" s="38"/>
      <c r="H306" s="39"/>
      <c r="I306" s="27"/>
      <c r="J306" s="3"/>
      <c r="K306" s="3"/>
      <c r="L306" s="4"/>
      <c r="M306" s="5"/>
      <c r="N306" s="4"/>
      <c r="O306" s="1"/>
      <c r="P306" s="19"/>
      <c r="Q306" s="8"/>
      <c r="R306" s="7"/>
      <c r="S306" s="29"/>
      <c r="T306" s="29"/>
      <c r="U306"/>
      <c r="V306" s="28"/>
      <c r="W306"/>
      <c r="X306" s="126"/>
      <c r="Y306" s="38"/>
      <c r="Z306" s="38"/>
      <c r="AA306" s="27"/>
    </row>
    <row r="307" spans="1:27" s="21" customFormat="1" ht="15" customHeight="1" x14ac:dyDescent="0.25">
      <c r="A307" s="26"/>
      <c r="B307" s="26"/>
      <c r="C307" s="27"/>
      <c r="D307" s="28"/>
      <c r="E307"/>
      <c r="F307"/>
      <c r="G307" s="38"/>
      <c r="H307" s="39"/>
      <c r="I307" s="27"/>
      <c r="J307" s="3"/>
      <c r="K307" s="3"/>
      <c r="L307" s="4"/>
      <c r="M307" s="5"/>
      <c r="N307" s="4"/>
      <c r="O307" s="1"/>
      <c r="P307" s="19"/>
      <c r="Q307" s="8"/>
      <c r="R307" s="7"/>
      <c r="S307" s="29"/>
      <c r="T307" s="29"/>
      <c r="U307"/>
      <c r="V307" s="28"/>
      <c r="W307"/>
      <c r="X307" s="126"/>
      <c r="Y307" s="38"/>
      <c r="Z307" s="38"/>
      <c r="AA307" s="27"/>
    </row>
    <row r="308" spans="1:27" s="21" customFormat="1" ht="15" customHeight="1" x14ac:dyDescent="0.25">
      <c r="A308" s="26"/>
      <c r="B308" s="26"/>
      <c r="C308" s="27"/>
      <c r="D308" s="28"/>
      <c r="E308"/>
      <c r="F308"/>
      <c r="G308" s="38"/>
      <c r="H308" s="39"/>
      <c r="I308" s="27"/>
      <c r="J308" s="41"/>
      <c r="K308" s="41"/>
      <c r="L308" s="41"/>
      <c r="M308" s="41"/>
      <c r="N308" s="41"/>
      <c r="O308" s="41"/>
      <c r="P308" s="41"/>
      <c r="Q308" s="42"/>
      <c r="R308" s="41"/>
      <c r="S308" s="29"/>
      <c r="T308" s="29"/>
      <c r="U308"/>
      <c r="V308" s="28"/>
      <c r="W308"/>
      <c r="X308" s="126"/>
      <c r="Y308" s="38"/>
      <c r="Z308" s="38"/>
      <c r="AA308" s="27"/>
    </row>
    <row r="309" spans="1:27" s="21" customFormat="1" ht="15" customHeight="1" x14ac:dyDescent="0.25">
      <c r="A309" s="26"/>
      <c r="B309" s="26"/>
      <c r="C309" s="27"/>
      <c r="D309" s="28"/>
      <c r="E309"/>
      <c r="F309"/>
      <c r="G309" s="38"/>
      <c r="H309" s="39"/>
      <c r="I309" s="27"/>
      <c r="J309" s="9"/>
      <c r="K309" s="9"/>
      <c r="L309" s="2"/>
      <c r="M309" s="2"/>
      <c r="N309" s="2"/>
      <c r="O309" s="2"/>
      <c r="P309" s="2"/>
      <c r="Q309" s="25"/>
      <c r="R309" s="1"/>
      <c r="S309" s="29"/>
      <c r="T309" s="29"/>
      <c r="U309"/>
      <c r="V309" s="28"/>
      <c r="W309"/>
      <c r="X309" s="126"/>
      <c r="Y309" s="38"/>
      <c r="Z309" s="38"/>
      <c r="AA309" s="27"/>
    </row>
    <row r="310" spans="1:27" s="21" customFormat="1" ht="15" customHeight="1" x14ac:dyDescent="0.25">
      <c r="A310" s="26"/>
      <c r="B310" s="26"/>
      <c r="C310" s="27"/>
      <c r="D310" s="28"/>
      <c r="E310"/>
      <c r="F310"/>
      <c r="G310" s="38"/>
      <c r="H310" s="39"/>
      <c r="I310" s="27"/>
      <c r="J310" s="9"/>
      <c r="K310" s="9"/>
      <c r="L310" s="2"/>
      <c r="M310" s="2"/>
      <c r="N310" s="2"/>
      <c r="O310" s="2"/>
      <c r="P310" s="2"/>
      <c r="Q310" s="25"/>
      <c r="R310" s="1"/>
      <c r="S310" s="29"/>
      <c r="T310" s="29"/>
      <c r="U310"/>
      <c r="V310" s="28"/>
      <c r="W310"/>
      <c r="X310" s="126"/>
      <c r="Y310" s="38"/>
      <c r="Z310" s="38"/>
      <c r="AA310" s="27"/>
    </row>
    <row r="311" spans="1:27" s="21" customFormat="1" ht="15" customHeight="1" x14ac:dyDescent="0.25">
      <c r="A311" s="26"/>
      <c r="B311" s="26"/>
      <c r="C311" s="27"/>
      <c r="D311" s="28"/>
      <c r="E311"/>
      <c r="F311"/>
      <c r="G311" s="38"/>
      <c r="H311" s="39"/>
      <c r="I311" s="27"/>
      <c r="J311" s="9"/>
      <c r="K311" s="9"/>
      <c r="L311" s="2"/>
      <c r="M311" s="2"/>
      <c r="N311" s="2"/>
      <c r="O311" s="2"/>
      <c r="P311" s="2"/>
      <c r="Q311" s="25"/>
      <c r="R311" s="1"/>
      <c r="S311" s="29"/>
      <c r="T311" s="29"/>
      <c r="U311"/>
      <c r="V311" s="28"/>
      <c r="W311"/>
      <c r="X311" s="126"/>
      <c r="Y311" s="38"/>
      <c r="Z311" s="38"/>
      <c r="AA311" s="27"/>
    </row>
    <row r="312" spans="1:27" s="21" customFormat="1" ht="15" customHeight="1" x14ac:dyDescent="0.25">
      <c r="A312" s="26"/>
      <c r="B312" s="26"/>
      <c r="C312" s="27"/>
      <c r="D312" s="28"/>
      <c r="E312"/>
      <c r="F312"/>
      <c r="G312" s="38"/>
      <c r="H312" s="39"/>
      <c r="I312" s="27"/>
      <c r="J312" s="9"/>
      <c r="K312" s="9"/>
      <c r="L312" s="2"/>
      <c r="M312" s="2"/>
      <c r="N312" s="2"/>
      <c r="O312" s="2"/>
      <c r="P312" s="2"/>
      <c r="Q312" s="25"/>
      <c r="R312" s="1"/>
      <c r="S312" s="29"/>
      <c r="T312" s="29"/>
      <c r="U312"/>
      <c r="V312" s="28"/>
      <c r="W312"/>
      <c r="X312" s="126"/>
      <c r="Y312" s="38"/>
      <c r="Z312" s="38"/>
      <c r="AA312" s="27"/>
    </row>
    <row r="313" spans="1:27" s="21" customFormat="1" ht="15" customHeight="1" x14ac:dyDescent="0.25">
      <c r="A313" s="26"/>
      <c r="B313" s="26"/>
      <c r="C313" s="27"/>
      <c r="D313" s="28"/>
      <c r="E313"/>
      <c r="F313"/>
      <c r="G313" s="38"/>
      <c r="H313" s="39"/>
      <c r="I313" s="27"/>
      <c r="J313" s="9"/>
      <c r="K313" s="9"/>
      <c r="L313" s="2"/>
      <c r="M313" s="2"/>
      <c r="N313" s="2"/>
      <c r="O313" s="2"/>
      <c r="P313" s="2"/>
      <c r="Q313" s="25"/>
      <c r="R313" s="1"/>
      <c r="S313" s="29"/>
      <c r="T313" s="29"/>
      <c r="U313"/>
      <c r="V313" s="28"/>
      <c r="W313"/>
      <c r="X313" s="126"/>
      <c r="Y313" s="38"/>
      <c r="Z313" s="38"/>
      <c r="AA313" s="27"/>
    </row>
    <row r="314" spans="1:27" s="21" customFormat="1" ht="15" customHeight="1" x14ac:dyDescent="0.25">
      <c r="A314" s="26"/>
      <c r="B314" s="26"/>
      <c r="C314" s="27"/>
      <c r="D314" s="28"/>
      <c r="E314"/>
      <c r="F314"/>
      <c r="G314" s="38"/>
      <c r="H314" s="39"/>
      <c r="I314" s="27"/>
      <c r="J314" s="33"/>
      <c r="K314" s="33"/>
      <c r="L314" s="32"/>
      <c r="M314" s="32"/>
      <c r="N314" s="32"/>
      <c r="O314" s="32"/>
      <c r="P314" s="32"/>
      <c r="Q314" s="34"/>
      <c r="R314" s="31"/>
      <c r="S314" s="29"/>
      <c r="T314" s="29"/>
      <c r="U314"/>
      <c r="V314" s="28"/>
      <c r="W314"/>
      <c r="X314" s="126"/>
      <c r="Y314" s="38"/>
      <c r="Z314" s="38"/>
      <c r="AA314" s="27"/>
    </row>
    <row r="315" spans="1:27" s="21" customFormat="1" ht="15" customHeight="1" x14ac:dyDescent="0.25">
      <c r="A315" s="26"/>
      <c r="B315" s="26"/>
      <c r="C315" s="27"/>
      <c r="D315" s="28"/>
      <c r="E315"/>
      <c r="F315"/>
      <c r="G315" s="38"/>
      <c r="H315" s="39"/>
      <c r="I315" s="27"/>
      <c r="J315" s="29"/>
      <c r="K315" s="29"/>
      <c r="L315"/>
      <c r="M315"/>
      <c r="N315"/>
      <c r="O315"/>
      <c r="P315"/>
      <c r="Q315" s="35"/>
      <c r="R315" s="27"/>
      <c r="S315" s="29"/>
      <c r="T315" s="29"/>
      <c r="U315"/>
      <c r="V315" s="28"/>
      <c r="W315"/>
      <c r="X315" s="126"/>
      <c r="Y315" s="38"/>
      <c r="Z315" s="38"/>
      <c r="AA315" s="27"/>
    </row>
    <row r="316" spans="1:27" s="21" customFormat="1" ht="15" customHeight="1" x14ac:dyDescent="0.25">
      <c r="A316" s="26"/>
      <c r="B316" s="26"/>
      <c r="C316" s="27"/>
      <c r="D316" s="28"/>
      <c r="E316"/>
      <c r="F316"/>
      <c r="G316" s="38"/>
      <c r="H316" s="39"/>
      <c r="I316" s="27"/>
      <c r="J316" s="29"/>
      <c r="K316" s="29"/>
      <c r="L316"/>
      <c r="M316"/>
      <c r="N316"/>
      <c r="O316"/>
      <c r="P316"/>
      <c r="Q316" s="35"/>
      <c r="R316" s="27"/>
      <c r="S316" s="29"/>
      <c r="T316" s="29"/>
      <c r="U316"/>
      <c r="V316" s="28"/>
      <c r="W316"/>
      <c r="X316" s="126"/>
      <c r="Y316" s="38"/>
      <c r="Z316" s="38"/>
      <c r="AA316" s="27"/>
    </row>
    <row r="317" spans="1:27" s="21" customFormat="1" ht="15" customHeight="1" x14ac:dyDescent="0.25">
      <c r="A317" s="26"/>
      <c r="B317" s="26"/>
      <c r="C317" s="27"/>
      <c r="D317" s="28"/>
      <c r="E317"/>
      <c r="F317"/>
      <c r="G317" s="38"/>
      <c r="H317" s="39"/>
      <c r="I317" s="27"/>
      <c r="J317" s="29"/>
      <c r="K317" s="29"/>
      <c r="L317"/>
      <c r="M317"/>
      <c r="N317"/>
      <c r="O317"/>
      <c r="P317"/>
      <c r="Q317" s="35"/>
      <c r="R317" s="27"/>
      <c r="S317" s="29"/>
      <c r="T317" s="29"/>
      <c r="U317"/>
      <c r="V317" s="28"/>
      <c r="W317"/>
      <c r="X317" s="126"/>
      <c r="Y317" s="38"/>
      <c r="Z317" s="38"/>
      <c r="AA317" s="27"/>
    </row>
    <row r="318" spans="1:27" s="21" customFormat="1" ht="15" customHeight="1" x14ac:dyDescent="0.25">
      <c r="A318" s="26"/>
      <c r="B318" s="26"/>
      <c r="C318" s="27"/>
      <c r="D318" s="28"/>
      <c r="E318"/>
      <c r="F318"/>
      <c r="G318" s="38"/>
      <c r="H318" s="39"/>
      <c r="I318" s="27"/>
      <c r="J318" s="29"/>
      <c r="K318" s="29"/>
      <c r="L318"/>
      <c r="M318"/>
      <c r="N318"/>
      <c r="O318"/>
      <c r="P318"/>
      <c r="Q318" s="35"/>
      <c r="R318" s="27"/>
      <c r="S318" s="29"/>
      <c r="T318" s="29"/>
      <c r="U318"/>
      <c r="V318" s="28"/>
      <c r="W318"/>
      <c r="X318" s="126"/>
      <c r="Y318" s="38"/>
      <c r="Z318" s="38"/>
      <c r="AA318" s="27"/>
    </row>
    <row r="319" spans="1:27" s="21" customFormat="1" ht="15" customHeight="1" x14ac:dyDescent="0.25">
      <c r="A319" s="26"/>
      <c r="B319" s="26"/>
      <c r="C319" s="27"/>
      <c r="D319" s="28"/>
      <c r="E319"/>
      <c r="F319"/>
      <c r="G319" s="38"/>
      <c r="H319" s="39"/>
      <c r="I319" s="27"/>
      <c r="J319" s="29"/>
      <c r="K319" s="29"/>
      <c r="L319"/>
      <c r="M319"/>
      <c r="N319"/>
      <c r="O319"/>
      <c r="P319"/>
      <c r="Q319" s="35"/>
      <c r="R319" s="27"/>
      <c r="S319" s="29"/>
      <c r="T319" s="29"/>
      <c r="U319"/>
      <c r="V319" s="28"/>
      <c r="W319"/>
      <c r="X319" s="126"/>
      <c r="Y319" s="38"/>
      <c r="Z319" s="38"/>
      <c r="AA319" s="27"/>
    </row>
    <row r="320" spans="1:27" s="21" customFormat="1" ht="15" customHeight="1" x14ac:dyDescent="0.25">
      <c r="A320" s="26"/>
      <c r="B320" s="26"/>
      <c r="C320" s="27"/>
      <c r="D320" s="28"/>
      <c r="E320"/>
      <c r="F320"/>
      <c r="G320" s="38"/>
      <c r="H320" s="39"/>
      <c r="I320" s="27"/>
      <c r="J320" s="29"/>
      <c r="K320" s="29"/>
      <c r="L320"/>
      <c r="M320"/>
      <c r="N320"/>
      <c r="O320"/>
      <c r="P320"/>
      <c r="Q320" s="35"/>
      <c r="R320" s="27"/>
      <c r="S320" s="29"/>
      <c r="T320" s="29"/>
      <c r="U320"/>
      <c r="V320" s="28"/>
      <c r="W320"/>
      <c r="X320" s="126"/>
      <c r="Y320" s="38"/>
      <c r="Z320" s="38"/>
      <c r="AA320" s="27"/>
    </row>
    <row r="321" spans="1:27" s="21" customFormat="1" ht="15" customHeight="1" x14ac:dyDescent="0.25">
      <c r="A321" s="26"/>
      <c r="B321" s="26"/>
      <c r="C321" s="27"/>
      <c r="D321" s="28"/>
      <c r="E321"/>
      <c r="F321"/>
      <c r="G321" s="38"/>
      <c r="H321" s="39"/>
      <c r="I321" s="27"/>
      <c r="J321" s="29"/>
      <c r="K321" s="29"/>
      <c r="L321"/>
      <c r="M321"/>
      <c r="N321"/>
      <c r="O321"/>
      <c r="P321"/>
      <c r="Q321" s="35"/>
      <c r="R321" s="27"/>
      <c r="S321" s="29"/>
      <c r="T321" s="29"/>
      <c r="U321"/>
      <c r="V321" s="28"/>
      <c r="W321"/>
      <c r="X321" s="126"/>
      <c r="Y321" s="38"/>
      <c r="Z321" s="38"/>
      <c r="AA321" s="27"/>
    </row>
    <row r="322" spans="1:27" s="21" customFormat="1" ht="15" customHeight="1" x14ac:dyDescent="0.25">
      <c r="A322" s="26"/>
      <c r="B322" s="26"/>
      <c r="C322" s="27"/>
      <c r="D322" s="28"/>
      <c r="E322"/>
      <c r="F322"/>
      <c r="G322" s="38"/>
      <c r="H322" s="39"/>
      <c r="I322" s="27"/>
      <c r="J322" s="29"/>
      <c r="K322" s="29"/>
      <c r="L322"/>
      <c r="M322"/>
      <c r="N322"/>
      <c r="O322"/>
      <c r="P322"/>
      <c r="Q322" s="35"/>
      <c r="R322" s="27"/>
      <c r="S322" s="29"/>
      <c r="T322" s="29"/>
      <c r="U322"/>
      <c r="V322" s="28"/>
      <c r="W322"/>
      <c r="X322" s="126"/>
      <c r="Y322" s="38"/>
      <c r="Z322" s="38"/>
      <c r="AA322" s="27"/>
    </row>
    <row r="323" spans="1:27" s="21" customFormat="1" ht="15" customHeight="1" x14ac:dyDescent="0.25">
      <c r="A323" s="26"/>
      <c r="B323" s="26"/>
      <c r="C323" s="27"/>
      <c r="D323" s="28"/>
      <c r="E323"/>
      <c r="F323"/>
      <c r="G323" s="38"/>
      <c r="H323" s="39"/>
      <c r="I323" s="27"/>
      <c r="J323" s="29"/>
      <c r="K323" s="29"/>
      <c r="L323"/>
      <c r="M323"/>
      <c r="N323"/>
      <c r="O323"/>
      <c r="P323"/>
      <c r="Q323" s="35"/>
      <c r="R323" s="27"/>
      <c r="S323" s="29"/>
      <c r="T323" s="29"/>
      <c r="U323"/>
      <c r="V323" s="28"/>
      <c r="W323"/>
      <c r="X323" s="126"/>
      <c r="Y323" s="38"/>
      <c r="Z323" s="38"/>
      <c r="AA323" s="27"/>
    </row>
    <row r="324" spans="1:27" s="21" customFormat="1" ht="15" customHeight="1" x14ac:dyDescent="0.25">
      <c r="A324" s="26"/>
      <c r="B324" s="26"/>
      <c r="C324" s="27"/>
      <c r="D324" s="28"/>
      <c r="E324"/>
      <c r="F324"/>
      <c r="G324" s="38"/>
      <c r="H324" s="39"/>
      <c r="I324" s="27"/>
      <c r="J324" s="29"/>
      <c r="K324" s="29"/>
      <c r="L324"/>
      <c r="M324"/>
      <c r="N324"/>
      <c r="O324"/>
      <c r="P324"/>
      <c r="Q324" s="35"/>
      <c r="R324" s="27"/>
      <c r="S324" s="29"/>
      <c r="T324" s="29"/>
      <c r="U324"/>
      <c r="V324" s="28"/>
      <c r="W324"/>
      <c r="X324" s="126"/>
      <c r="Y324" s="38"/>
      <c r="Z324" s="38"/>
      <c r="AA324" s="27"/>
    </row>
    <row r="325" spans="1:27" s="21" customFormat="1" ht="15" customHeight="1" x14ac:dyDescent="0.25">
      <c r="A325" s="26"/>
      <c r="B325" s="26"/>
      <c r="C325" s="27"/>
      <c r="D325" s="28"/>
      <c r="E325"/>
      <c r="F325"/>
      <c r="G325" s="38"/>
      <c r="H325" s="39"/>
      <c r="I325" s="27"/>
      <c r="J325" s="29"/>
      <c r="K325" s="29"/>
      <c r="L325"/>
      <c r="M325"/>
      <c r="N325"/>
      <c r="O325"/>
      <c r="P325"/>
      <c r="Q325" s="35"/>
      <c r="R325" s="27"/>
      <c r="S325" s="29"/>
      <c r="T325" s="29"/>
      <c r="U325"/>
      <c r="V325" s="28"/>
      <c r="W325"/>
      <c r="X325" s="126"/>
      <c r="Y325" s="38"/>
      <c r="Z325" s="38"/>
      <c r="AA325" s="27"/>
    </row>
    <row r="326" spans="1:27" s="21" customFormat="1" ht="15" customHeight="1" x14ac:dyDescent="0.25">
      <c r="A326" s="26"/>
      <c r="B326" s="26"/>
      <c r="C326" s="27"/>
      <c r="D326" s="28"/>
      <c r="E326"/>
      <c r="F326"/>
      <c r="G326" s="38"/>
      <c r="H326" s="39"/>
      <c r="I326" s="27"/>
      <c r="J326" s="29"/>
      <c r="K326" s="29"/>
      <c r="L326"/>
      <c r="M326"/>
      <c r="N326"/>
      <c r="O326"/>
      <c r="P326"/>
      <c r="Q326" s="35"/>
      <c r="R326" s="27"/>
      <c r="S326" s="29"/>
      <c r="T326" s="29"/>
      <c r="U326"/>
      <c r="V326" s="28"/>
      <c r="W326"/>
      <c r="X326" s="126"/>
      <c r="Y326" s="38"/>
      <c r="Z326" s="38"/>
      <c r="AA326" s="27"/>
    </row>
    <row r="327" spans="1:27" s="21" customFormat="1" ht="15" customHeight="1" x14ac:dyDescent="0.25">
      <c r="A327" s="26"/>
      <c r="B327" s="26"/>
      <c r="C327" s="27"/>
      <c r="D327" s="28"/>
      <c r="E327"/>
      <c r="F327"/>
      <c r="G327" s="38"/>
      <c r="H327" s="39"/>
      <c r="I327" s="27"/>
      <c r="J327" s="29"/>
      <c r="K327" s="29"/>
      <c r="L327"/>
      <c r="M327"/>
      <c r="N327"/>
      <c r="O327"/>
      <c r="P327"/>
      <c r="Q327" s="35"/>
      <c r="R327" s="27"/>
      <c r="S327" s="29"/>
      <c r="T327" s="29"/>
      <c r="U327"/>
      <c r="V327" s="28"/>
      <c r="W327"/>
      <c r="X327" s="126"/>
      <c r="Y327" s="38"/>
      <c r="Z327" s="38"/>
      <c r="AA327" s="27"/>
    </row>
    <row r="328" spans="1:27" s="21" customFormat="1" ht="15" customHeight="1" x14ac:dyDescent="0.25">
      <c r="A328" s="26"/>
      <c r="B328" s="26"/>
      <c r="C328" s="27"/>
      <c r="D328" s="28"/>
      <c r="E328"/>
      <c r="F328"/>
      <c r="G328" s="38"/>
      <c r="H328" s="39"/>
      <c r="I328" s="27"/>
      <c r="J328" s="29"/>
      <c r="K328" s="29"/>
      <c r="L328"/>
      <c r="M328"/>
      <c r="N328"/>
      <c r="O328"/>
      <c r="P328"/>
      <c r="Q328" s="35"/>
      <c r="R328" s="27"/>
      <c r="S328" s="29"/>
      <c r="T328" s="29"/>
      <c r="U328"/>
      <c r="V328" s="28"/>
      <c r="W328"/>
      <c r="X328" s="126"/>
      <c r="Y328" s="38"/>
      <c r="Z328" s="38"/>
      <c r="AA328" s="27"/>
    </row>
    <row r="329" spans="1:27" ht="14.1" customHeight="1" x14ac:dyDescent="0.25"/>
    <row r="330" spans="1:27" ht="14.1" customHeight="1" x14ac:dyDescent="0.25"/>
    <row r="331" spans="1:27" ht="14.1" customHeight="1" x14ac:dyDescent="0.25"/>
    <row r="332" spans="1:27" ht="14.1" customHeight="1" x14ac:dyDescent="0.25"/>
  </sheetData>
  <sortState ref="J13:R205">
    <sortCondition ref="J13"/>
  </sortState>
  <mergeCells count="3">
    <mergeCell ref="A11:I11"/>
    <mergeCell ref="J11:R11"/>
    <mergeCell ref="S11:AA11"/>
  </mergeCells>
  <pageMargins left="0.7" right="0.7" top="0.75" bottom="0.75" header="0.3" footer="0.3"/>
  <pageSetup paperSize="5" scale="3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194"/>
  <sheetViews>
    <sheetView workbookViewId="0">
      <selection activeCell="H5" sqref="H5:H194"/>
    </sheetView>
  </sheetViews>
  <sheetFormatPr baseColWidth="10" defaultRowHeight="15" x14ac:dyDescent="0.25"/>
  <sheetData>
    <row r="5" spans="3:8" ht="15.6" x14ac:dyDescent="0.3">
      <c r="C5" s="58">
        <v>102</v>
      </c>
      <c r="D5">
        <v>132</v>
      </c>
      <c r="G5" s="83">
        <v>0</v>
      </c>
      <c r="H5" s="82">
        <v>3065.64</v>
      </c>
    </row>
    <row r="6" spans="3:8" ht="15.6" x14ac:dyDescent="0.3">
      <c r="C6" s="58"/>
      <c r="D6">
        <v>3065.64</v>
      </c>
      <c r="G6" s="83">
        <v>2</v>
      </c>
      <c r="H6" s="82">
        <v>220</v>
      </c>
    </row>
    <row r="7" spans="3:8" ht="15.6" x14ac:dyDescent="0.3">
      <c r="C7" s="60">
        <v>110</v>
      </c>
      <c r="D7">
        <v>62.78</v>
      </c>
      <c r="G7" s="83">
        <v>0</v>
      </c>
      <c r="H7" s="82">
        <v>52650</v>
      </c>
    </row>
    <row r="8" spans="3:8" ht="15.6" x14ac:dyDescent="0.3">
      <c r="C8" s="60">
        <v>3</v>
      </c>
      <c r="D8">
        <v>120</v>
      </c>
      <c r="G8" s="85">
        <v>62</v>
      </c>
      <c r="H8" s="84">
        <v>70.63</v>
      </c>
    </row>
    <row r="9" spans="3:8" ht="15.6" x14ac:dyDescent="0.3">
      <c r="C9" s="60"/>
      <c r="D9">
        <v>220</v>
      </c>
      <c r="G9" s="85">
        <v>76</v>
      </c>
      <c r="H9" s="84">
        <v>132</v>
      </c>
    </row>
    <row r="10" spans="3:8" ht="15.6" x14ac:dyDescent="0.3">
      <c r="C10" s="60"/>
      <c r="D10">
        <v>52650</v>
      </c>
      <c r="G10" s="87">
        <v>96</v>
      </c>
      <c r="H10" s="86">
        <v>62.78</v>
      </c>
    </row>
    <row r="11" spans="3:8" ht="15.6" x14ac:dyDescent="0.3">
      <c r="C11" s="60">
        <v>50</v>
      </c>
      <c r="D11">
        <v>70.63</v>
      </c>
      <c r="G11" s="85">
        <v>4</v>
      </c>
      <c r="H11" s="88">
        <v>120</v>
      </c>
    </row>
    <row r="12" spans="3:8" ht="15.6" x14ac:dyDescent="0.3">
      <c r="C12" s="60">
        <v>17</v>
      </c>
      <c r="D12">
        <v>1346.09</v>
      </c>
      <c r="G12" s="87">
        <v>9</v>
      </c>
      <c r="H12" s="82">
        <v>1346.09</v>
      </c>
    </row>
    <row r="13" spans="3:8" ht="15.6" x14ac:dyDescent="0.3">
      <c r="C13" s="60">
        <v>24</v>
      </c>
      <c r="D13">
        <v>185</v>
      </c>
      <c r="G13" s="90">
        <v>0</v>
      </c>
      <c r="H13" s="89">
        <v>185</v>
      </c>
    </row>
    <row r="14" spans="3:8" ht="15.6" x14ac:dyDescent="0.3">
      <c r="C14" s="60">
        <v>250</v>
      </c>
      <c r="D14">
        <v>129</v>
      </c>
      <c r="G14" s="90">
        <v>219</v>
      </c>
      <c r="H14" s="89">
        <v>129</v>
      </c>
    </row>
    <row r="15" spans="3:8" ht="15.6" x14ac:dyDescent="0.3">
      <c r="C15" s="60">
        <v>200</v>
      </c>
      <c r="D15">
        <v>150</v>
      </c>
      <c r="G15" s="85">
        <v>225</v>
      </c>
      <c r="H15" s="84">
        <v>150</v>
      </c>
    </row>
    <row r="16" spans="3:8" ht="15.75" x14ac:dyDescent="0.25">
      <c r="C16" s="60">
        <v>57</v>
      </c>
      <c r="D16">
        <v>11.49</v>
      </c>
      <c r="G16" s="85">
        <v>558</v>
      </c>
      <c r="H16" s="84">
        <v>13.06</v>
      </c>
    </row>
    <row r="17" spans="3:8" ht="15.75" x14ac:dyDescent="0.25">
      <c r="C17" s="60">
        <v>1</v>
      </c>
      <c r="D17">
        <v>52</v>
      </c>
      <c r="G17" s="90">
        <v>0</v>
      </c>
      <c r="H17" s="89">
        <v>52</v>
      </c>
    </row>
    <row r="18" spans="3:8" ht="15.75" x14ac:dyDescent="0.25">
      <c r="C18" s="60">
        <v>47</v>
      </c>
      <c r="D18">
        <v>582.88</v>
      </c>
      <c r="G18" s="85">
        <v>20</v>
      </c>
      <c r="H18" s="84">
        <v>582.88</v>
      </c>
    </row>
    <row r="19" spans="3:8" ht="15.75" x14ac:dyDescent="0.25">
      <c r="C19" s="60">
        <v>4</v>
      </c>
      <c r="D19">
        <v>607.70000000000005</v>
      </c>
      <c r="G19" s="91">
        <v>2</v>
      </c>
      <c r="H19" s="84">
        <v>178.5</v>
      </c>
    </row>
    <row r="20" spans="3:8" ht="15.75" x14ac:dyDescent="0.25">
      <c r="C20" s="60">
        <v>16</v>
      </c>
      <c r="D20">
        <v>90.79</v>
      </c>
      <c r="G20" s="90">
        <v>0</v>
      </c>
      <c r="H20" s="89">
        <v>424</v>
      </c>
    </row>
    <row r="21" spans="3:8" ht="15.75" x14ac:dyDescent="0.25">
      <c r="C21" s="60">
        <v>10</v>
      </c>
      <c r="D21">
        <v>424</v>
      </c>
      <c r="G21" s="90">
        <v>0</v>
      </c>
      <c r="H21" s="89">
        <v>607.70000000000005</v>
      </c>
    </row>
    <row r="22" spans="3:8" ht="15.75" x14ac:dyDescent="0.25">
      <c r="C22" s="60">
        <v>900</v>
      </c>
      <c r="D22">
        <v>11.8</v>
      </c>
      <c r="G22" s="90">
        <v>750</v>
      </c>
      <c r="H22" s="89">
        <v>11.8</v>
      </c>
    </row>
    <row r="23" spans="3:8" ht="15.75" x14ac:dyDescent="0.25">
      <c r="C23" s="60">
        <v>2</v>
      </c>
      <c r="D23">
        <v>122.7</v>
      </c>
      <c r="G23" s="90">
        <v>17</v>
      </c>
      <c r="H23" s="89">
        <v>90.79</v>
      </c>
    </row>
    <row r="24" spans="3:8" ht="15.75" x14ac:dyDescent="0.25">
      <c r="C24" s="60">
        <v>14</v>
      </c>
      <c r="D24">
        <v>52</v>
      </c>
      <c r="G24" s="85">
        <v>50</v>
      </c>
      <c r="H24" s="84">
        <v>171.61</v>
      </c>
    </row>
    <row r="25" spans="3:8" ht="15.75" x14ac:dyDescent="0.25">
      <c r="C25" s="60">
        <v>14</v>
      </c>
      <c r="D25">
        <v>150</v>
      </c>
      <c r="G25" s="90">
        <v>11</v>
      </c>
      <c r="H25" s="89">
        <v>52</v>
      </c>
    </row>
    <row r="26" spans="3:8" ht="15.75" x14ac:dyDescent="0.25">
      <c r="C26" s="60">
        <v>200</v>
      </c>
      <c r="D26">
        <v>46.02</v>
      </c>
      <c r="G26" s="85">
        <v>23</v>
      </c>
      <c r="H26" s="84">
        <v>36.89</v>
      </c>
    </row>
    <row r="27" spans="3:8" ht="15.75" x14ac:dyDescent="0.25">
      <c r="C27" s="60">
        <v>65</v>
      </c>
      <c r="D27">
        <v>100</v>
      </c>
      <c r="G27" s="90">
        <v>14</v>
      </c>
      <c r="H27" s="89">
        <v>150</v>
      </c>
    </row>
    <row r="28" spans="3:8" ht="15.75" x14ac:dyDescent="0.25">
      <c r="C28" s="60">
        <v>104</v>
      </c>
      <c r="D28">
        <v>162.19</v>
      </c>
      <c r="G28" s="92">
        <v>3</v>
      </c>
      <c r="H28" s="82">
        <v>46.02</v>
      </c>
    </row>
    <row r="29" spans="3:8" ht="15.75" x14ac:dyDescent="0.25">
      <c r="C29" s="60">
        <v>81</v>
      </c>
      <c r="D29">
        <v>123.69</v>
      </c>
      <c r="G29" s="85">
        <v>60</v>
      </c>
      <c r="H29" s="84">
        <v>100</v>
      </c>
    </row>
    <row r="30" spans="3:8" ht="15.75" x14ac:dyDescent="0.25">
      <c r="C30" s="60">
        <v>50</v>
      </c>
      <c r="D30">
        <v>180</v>
      </c>
      <c r="G30" s="85">
        <v>90</v>
      </c>
      <c r="H30" s="84">
        <v>162.19</v>
      </c>
    </row>
    <row r="31" spans="3:8" ht="15.75" x14ac:dyDescent="0.25">
      <c r="C31" s="60">
        <v>640</v>
      </c>
      <c r="D31">
        <v>150</v>
      </c>
      <c r="G31" s="85">
        <v>73</v>
      </c>
      <c r="H31" s="84">
        <v>123.69</v>
      </c>
    </row>
    <row r="32" spans="3:8" ht="15.75" x14ac:dyDescent="0.25">
      <c r="C32" s="60">
        <v>575</v>
      </c>
      <c r="D32">
        <v>65</v>
      </c>
      <c r="G32" s="85">
        <v>38</v>
      </c>
      <c r="H32" s="84">
        <v>180</v>
      </c>
    </row>
    <row r="33" spans="3:8" ht="15.75" x14ac:dyDescent="0.25">
      <c r="C33" s="60"/>
      <c r="D33">
        <v>9.1999999999999993</v>
      </c>
      <c r="G33" s="85">
        <v>5600</v>
      </c>
      <c r="H33" s="84">
        <v>6.5</v>
      </c>
    </row>
    <row r="34" spans="3:8" ht="15.75" x14ac:dyDescent="0.25">
      <c r="C34" s="60">
        <v>600</v>
      </c>
      <c r="D34">
        <v>218.3</v>
      </c>
      <c r="G34" s="85">
        <v>721</v>
      </c>
      <c r="H34" s="84">
        <v>18</v>
      </c>
    </row>
    <row r="35" spans="3:8" ht="15.75" x14ac:dyDescent="0.25">
      <c r="C35" s="60">
        <v>55</v>
      </c>
      <c r="D35">
        <v>140</v>
      </c>
      <c r="G35" s="90">
        <v>0</v>
      </c>
      <c r="H35" s="89">
        <v>9.1999999999999993</v>
      </c>
    </row>
    <row r="36" spans="3:8" ht="15.75" x14ac:dyDescent="0.25">
      <c r="C36" s="60">
        <v>460</v>
      </c>
      <c r="D36">
        <v>240</v>
      </c>
      <c r="G36" s="90">
        <v>603</v>
      </c>
      <c r="H36" s="89">
        <v>218.3</v>
      </c>
    </row>
    <row r="37" spans="3:8" ht="15.75" x14ac:dyDescent="0.25">
      <c r="C37" s="60">
        <v>100</v>
      </c>
      <c r="D37">
        <v>105</v>
      </c>
      <c r="G37" s="90">
        <v>50</v>
      </c>
      <c r="H37" s="89">
        <v>140</v>
      </c>
    </row>
    <row r="38" spans="3:8" ht="15.75" x14ac:dyDescent="0.25">
      <c r="C38" s="60">
        <v>205</v>
      </c>
      <c r="D38">
        <v>165</v>
      </c>
      <c r="G38" s="90">
        <v>200</v>
      </c>
      <c r="H38" s="89">
        <v>240</v>
      </c>
    </row>
    <row r="39" spans="3:8" ht="15.75" x14ac:dyDescent="0.25">
      <c r="C39" s="60">
        <v>50</v>
      </c>
      <c r="D39">
        <v>118</v>
      </c>
      <c r="G39" s="90">
        <v>110</v>
      </c>
      <c r="H39" s="89">
        <v>105</v>
      </c>
    </row>
    <row r="40" spans="3:8" ht="15.75" x14ac:dyDescent="0.25">
      <c r="C40" s="60">
        <v>324</v>
      </c>
      <c r="D40">
        <v>41.78</v>
      </c>
      <c r="G40" s="90">
        <v>200</v>
      </c>
      <c r="H40" s="89">
        <v>165</v>
      </c>
    </row>
    <row r="41" spans="3:8" ht="15.75" x14ac:dyDescent="0.25">
      <c r="C41" s="60">
        <v>100</v>
      </c>
      <c r="D41">
        <v>5</v>
      </c>
      <c r="G41" s="90">
        <v>50</v>
      </c>
      <c r="H41" s="89">
        <v>118</v>
      </c>
    </row>
    <row r="42" spans="3:8" ht="15.75" x14ac:dyDescent="0.25">
      <c r="C42" s="60">
        <v>87</v>
      </c>
      <c r="D42">
        <v>146</v>
      </c>
      <c r="G42" s="85">
        <v>320</v>
      </c>
      <c r="H42" s="84">
        <v>41.78</v>
      </c>
    </row>
    <row r="43" spans="3:8" ht="15.75" x14ac:dyDescent="0.25">
      <c r="C43" s="60">
        <v>14</v>
      </c>
      <c r="D43">
        <v>170.7</v>
      </c>
      <c r="G43" s="85">
        <v>12</v>
      </c>
      <c r="H43" s="84">
        <v>500</v>
      </c>
    </row>
    <row r="44" spans="3:8" ht="15.75" x14ac:dyDescent="0.25">
      <c r="C44" s="60">
        <v>18</v>
      </c>
      <c r="D44">
        <v>485.85</v>
      </c>
      <c r="G44" s="85">
        <v>50</v>
      </c>
      <c r="H44" s="84">
        <v>211.95</v>
      </c>
    </row>
    <row r="45" spans="3:8" ht="15.75" x14ac:dyDescent="0.25">
      <c r="C45" s="60">
        <v>242</v>
      </c>
      <c r="D45">
        <v>390</v>
      </c>
      <c r="G45" s="85">
        <v>3</v>
      </c>
      <c r="H45" s="84">
        <v>485.85</v>
      </c>
    </row>
    <row r="46" spans="3:8" ht="15.75" x14ac:dyDescent="0.25">
      <c r="C46" s="60"/>
      <c r="D46">
        <v>23.9</v>
      </c>
      <c r="G46" s="85">
        <v>130</v>
      </c>
      <c r="H46" s="84">
        <v>390</v>
      </c>
    </row>
    <row r="47" spans="3:8" ht="15.75" x14ac:dyDescent="0.25">
      <c r="C47" s="60">
        <v>8</v>
      </c>
      <c r="D47">
        <v>237.17</v>
      </c>
      <c r="G47" s="85">
        <v>332</v>
      </c>
      <c r="H47" s="84">
        <v>26.32</v>
      </c>
    </row>
    <row r="48" spans="3:8" ht="15.75" x14ac:dyDescent="0.25">
      <c r="C48" s="60">
        <v>625</v>
      </c>
      <c r="D48">
        <v>130</v>
      </c>
      <c r="G48" s="85">
        <v>7</v>
      </c>
      <c r="H48" s="84">
        <v>237.17</v>
      </c>
    </row>
    <row r="49" spans="3:8" ht="15.75" x14ac:dyDescent="0.25">
      <c r="C49" s="60">
        <v>43</v>
      </c>
      <c r="D49">
        <v>195</v>
      </c>
      <c r="G49" s="85">
        <v>650</v>
      </c>
      <c r="H49" s="84">
        <v>130</v>
      </c>
    </row>
    <row r="50" spans="3:8" ht="15.75" x14ac:dyDescent="0.25">
      <c r="C50" s="60">
        <v>4</v>
      </c>
      <c r="D50">
        <v>20</v>
      </c>
      <c r="G50" s="85">
        <v>36</v>
      </c>
      <c r="H50" s="84">
        <v>195</v>
      </c>
    </row>
    <row r="51" spans="3:8" ht="15.75" x14ac:dyDescent="0.25">
      <c r="C51" s="60">
        <v>7</v>
      </c>
      <c r="D51">
        <v>10</v>
      </c>
      <c r="G51" s="85">
        <v>8</v>
      </c>
      <c r="H51" s="84">
        <v>20</v>
      </c>
    </row>
    <row r="52" spans="3:8" ht="15.75" x14ac:dyDescent="0.25">
      <c r="C52" s="60">
        <v>250</v>
      </c>
      <c r="D52">
        <v>22.6</v>
      </c>
      <c r="G52" s="85">
        <v>0</v>
      </c>
      <c r="H52" s="84">
        <v>10</v>
      </c>
    </row>
    <row r="53" spans="3:8" ht="15.75" x14ac:dyDescent="0.25">
      <c r="C53" s="60">
        <v>2</v>
      </c>
      <c r="D53">
        <v>220</v>
      </c>
      <c r="G53" s="85">
        <v>250</v>
      </c>
      <c r="H53" s="84">
        <v>22.6</v>
      </c>
    </row>
    <row r="54" spans="3:8" ht="15.75" x14ac:dyDescent="0.25">
      <c r="C54" s="60">
        <v>450</v>
      </c>
      <c r="D54">
        <v>16.91</v>
      </c>
      <c r="G54" s="85">
        <v>2</v>
      </c>
      <c r="H54" s="84">
        <v>220</v>
      </c>
    </row>
    <row r="55" spans="3:8" ht="15.75" x14ac:dyDescent="0.25">
      <c r="C55" s="60">
        <v>350</v>
      </c>
      <c r="D55">
        <v>77.77</v>
      </c>
      <c r="G55" s="85">
        <v>480</v>
      </c>
      <c r="H55" s="84">
        <v>16.91</v>
      </c>
    </row>
    <row r="56" spans="3:8" ht="15.75" x14ac:dyDescent="0.25">
      <c r="C56" s="60">
        <v>190</v>
      </c>
      <c r="D56">
        <v>112</v>
      </c>
      <c r="G56" s="87">
        <v>380</v>
      </c>
      <c r="H56" s="84">
        <v>77.77</v>
      </c>
    </row>
    <row r="57" spans="3:8" ht="15.75" x14ac:dyDescent="0.25">
      <c r="C57" s="60">
        <v>27</v>
      </c>
      <c r="D57">
        <v>300</v>
      </c>
      <c r="G57" s="85">
        <v>80</v>
      </c>
      <c r="H57" s="84">
        <v>112</v>
      </c>
    </row>
    <row r="58" spans="3:8" ht="15.75" x14ac:dyDescent="0.25">
      <c r="C58" s="60">
        <v>30</v>
      </c>
      <c r="D58">
        <v>112</v>
      </c>
      <c r="G58" s="85">
        <v>0</v>
      </c>
      <c r="H58" s="84">
        <v>300</v>
      </c>
    </row>
    <row r="59" spans="3:8" ht="15.75" x14ac:dyDescent="0.25">
      <c r="C59" s="60">
        <v>75</v>
      </c>
      <c r="D59">
        <v>160</v>
      </c>
      <c r="G59" s="85">
        <v>5</v>
      </c>
      <c r="H59" s="84">
        <v>112</v>
      </c>
    </row>
    <row r="60" spans="3:8" ht="15.75" x14ac:dyDescent="0.25">
      <c r="C60" s="60">
        <v>75</v>
      </c>
      <c r="D60">
        <v>165</v>
      </c>
      <c r="G60" s="85">
        <v>0</v>
      </c>
      <c r="H60" s="84">
        <v>160</v>
      </c>
    </row>
    <row r="61" spans="3:8" ht="15.75" x14ac:dyDescent="0.25">
      <c r="C61" s="60">
        <v>15000</v>
      </c>
      <c r="D61">
        <v>1.3</v>
      </c>
      <c r="G61" s="85">
        <v>60</v>
      </c>
      <c r="H61" s="84">
        <v>165</v>
      </c>
    </row>
    <row r="62" spans="3:8" ht="15.75" x14ac:dyDescent="0.25">
      <c r="C62" s="60"/>
      <c r="D62">
        <v>7.5</v>
      </c>
      <c r="G62" s="85">
        <v>12100</v>
      </c>
      <c r="H62" s="84">
        <v>1.3</v>
      </c>
    </row>
    <row r="63" spans="3:8" ht="15.75" x14ac:dyDescent="0.25">
      <c r="C63" s="60">
        <v>14000</v>
      </c>
      <c r="D63">
        <v>14.2</v>
      </c>
      <c r="G63" s="85">
        <v>16500</v>
      </c>
      <c r="H63" s="84">
        <v>7.95</v>
      </c>
    </row>
    <row r="64" spans="3:8" ht="15.75" x14ac:dyDescent="0.25">
      <c r="C64" s="60">
        <v>16600</v>
      </c>
      <c r="D64">
        <v>13.99</v>
      </c>
      <c r="G64" s="85">
        <v>8100</v>
      </c>
      <c r="H64" s="84">
        <v>14.2</v>
      </c>
    </row>
    <row r="65" spans="3:8" ht="15.75" x14ac:dyDescent="0.25">
      <c r="C65" s="60">
        <v>8000</v>
      </c>
      <c r="D65">
        <v>4.5</v>
      </c>
      <c r="G65" s="85">
        <v>29500</v>
      </c>
      <c r="H65" s="84">
        <v>11.2</v>
      </c>
    </row>
    <row r="66" spans="3:8" ht="15.75" x14ac:dyDescent="0.25">
      <c r="C66" s="60"/>
      <c r="D66">
        <v>549</v>
      </c>
      <c r="G66" s="85">
        <v>13500</v>
      </c>
      <c r="H66" s="84">
        <v>13.99</v>
      </c>
    </row>
    <row r="67" spans="3:8" ht="15.75" x14ac:dyDescent="0.25">
      <c r="C67" s="60">
        <v>16</v>
      </c>
      <c r="D67">
        <v>115.67</v>
      </c>
      <c r="G67" s="87">
        <v>0</v>
      </c>
      <c r="H67" s="86">
        <v>549</v>
      </c>
    </row>
    <row r="68" spans="3:8" ht="15.75" x14ac:dyDescent="0.25">
      <c r="C68" s="60">
        <v>4</v>
      </c>
      <c r="D68">
        <v>38</v>
      </c>
      <c r="G68" s="85">
        <v>11</v>
      </c>
      <c r="H68" s="84">
        <v>115.67</v>
      </c>
    </row>
    <row r="69" spans="3:8" ht="15.75" x14ac:dyDescent="0.25">
      <c r="C69" s="60">
        <v>25</v>
      </c>
      <c r="D69">
        <v>11.49</v>
      </c>
      <c r="G69" s="85">
        <v>24</v>
      </c>
      <c r="H69" s="84">
        <v>11.49</v>
      </c>
    </row>
    <row r="70" spans="3:8" ht="15.75" x14ac:dyDescent="0.25">
      <c r="C70" s="60">
        <v>25</v>
      </c>
      <c r="D70">
        <v>280</v>
      </c>
      <c r="G70" s="85">
        <v>25</v>
      </c>
      <c r="H70" s="84">
        <v>354</v>
      </c>
    </row>
    <row r="71" spans="3:8" ht="15.75" x14ac:dyDescent="0.25">
      <c r="C71" s="60">
        <v>13</v>
      </c>
      <c r="D71">
        <v>380</v>
      </c>
      <c r="G71" s="85">
        <v>193</v>
      </c>
      <c r="H71" s="84">
        <v>60.65</v>
      </c>
    </row>
    <row r="72" spans="3:8" ht="15.75" x14ac:dyDescent="0.25">
      <c r="C72" s="64">
        <v>84</v>
      </c>
      <c r="D72">
        <v>35</v>
      </c>
      <c r="G72" s="87">
        <v>23</v>
      </c>
      <c r="H72" s="84">
        <v>280</v>
      </c>
    </row>
    <row r="73" spans="3:8" ht="15.75" x14ac:dyDescent="0.25">
      <c r="C73" s="64"/>
      <c r="D73">
        <v>58.11</v>
      </c>
      <c r="G73" s="85">
        <v>49</v>
      </c>
      <c r="H73" s="84">
        <v>270</v>
      </c>
    </row>
    <row r="74" spans="3:8" ht="15.75" x14ac:dyDescent="0.25">
      <c r="C74" s="64">
        <v>53</v>
      </c>
      <c r="D74">
        <v>58.11</v>
      </c>
      <c r="G74" s="85">
        <v>62</v>
      </c>
      <c r="H74" s="84">
        <v>35</v>
      </c>
    </row>
    <row r="75" spans="3:8" ht="15.75" x14ac:dyDescent="0.25">
      <c r="C75" s="64">
        <v>118</v>
      </c>
      <c r="D75">
        <v>58.11</v>
      </c>
      <c r="G75" s="85">
        <v>72</v>
      </c>
      <c r="H75" s="84">
        <v>58.11</v>
      </c>
    </row>
    <row r="76" spans="3:8" ht="15.75" x14ac:dyDescent="0.25">
      <c r="C76" s="64"/>
      <c r="D76">
        <v>58.11</v>
      </c>
      <c r="G76" s="85">
        <v>24</v>
      </c>
      <c r="H76" s="84">
        <v>58.11</v>
      </c>
    </row>
    <row r="77" spans="3:8" ht="15.75" x14ac:dyDescent="0.25">
      <c r="C77" s="64"/>
      <c r="D77">
        <v>58.11</v>
      </c>
      <c r="G77" s="85">
        <v>0</v>
      </c>
      <c r="H77" s="84">
        <v>58.11</v>
      </c>
    </row>
    <row r="78" spans="3:8" ht="15.75" x14ac:dyDescent="0.25">
      <c r="C78" s="64">
        <v>18</v>
      </c>
      <c r="D78">
        <v>67.8</v>
      </c>
      <c r="G78" s="93">
        <v>0</v>
      </c>
      <c r="H78" s="86">
        <v>58.11</v>
      </c>
    </row>
    <row r="79" spans="3:8" ht="15.75" x14ac:dyDescent="0.25">
      <c r="C79" s="64"/>
      <c r="D79">
        <v>67.8</v>
      </c>
      <c r="G79" s="93">
        <v>0</v>
      </c>
      <c r="H79" s="86">
        <v>58.11</v>
      </c>
    </row>
    <row r="80" spans="3:8" ht="15.75" x14ac:dyDescent="0.25">
      <c r="C80" s="64">
        <v>0</v>
      </c>
      <c r="D80">
        <v>67.8</v>
      </c>
      <c r="G80" s="93">
        <v>30</v>
      </c>
      <c r="H80" s="86">
        <v>67.8</v>
      </c>
    </row>
    <row r="81" spans="3:8" ht="15.75" x14ac:dyDescent="0.25">
      <c r="C81" s="64">
        <v>0</v>
      </c>
      <c r="D81">
        <v>50.85</v>
      </c>
      <c r="G81" s="93">
        <v>0</v>
      </c>
      <c r="H81" s="86">
        <v>67.8</v>
      </c>
    </row>
    <row r="82" spans="3:8" ht="15.75" x14ac:dyDescent="0.25">
      <c r="C82" s="60">
        <v>125</v>
      </c>
      <c r="D82">
        <v>140</v>
      </c>
      <c r="G82" s="93">
        <v>0</v>
      </c>
      <c r="H82" s="86">
        <v>67.8</v>
      </c>
    </row>
    <row r="83" spans="3:8" ht="15.75" x14ac:dyDescent="0.25">
      <c r="C83" s="64">
        <v>125</v>
      </c>
      <c r="D83">
        <v>130</v>
      </c>
      <c r="G83" s="93">
        <v>0</v>
      </c>
      <c r="H83" s="86">
        <v>50.85</v>
      </c>
    </row>
    <row r="84" spans="3:8" ht="15.75" x14ac:dyDescent="0.25">
      <c r="C84" s="64">
        <v>6500</v>
      </c>
      <c r="D84">
        <v>4.7</v>
      </c>
      <c r="G84" s="93">
        <v>190</v>
      </c>
      <c r="H84" s="86">
        <v>140</v>
      </c>
    </row>
    <row r="85" spans="3:8" ht="15.75" x14ac:dyDescent="0.25">
      <c r="C85" s="64">
        <v>195</v>
      </c>
      <c r="D85">
        <v>125</v>
      </c>
      <c r="G85" s="93">
        <v>145</v>
      </c>
      <c r="H85" s="86">
        <v>130</v>
      </c>
    </row>
    <row r="86" spans="3:8" ht="15.75" x14ac:dyDescent="0.25">
      <c r="C86" s="64">
        <v>450</v>
      </c>
      <c r="D86">
        <v>112</v>
      </c>
      <c r="G86" s="93">
        <v>6300</v>
      </c>
      <c r="H86" s="86">
        <v>4.7</v>
      </c>
    </row>
    <row r="87" spans="3:8" ht="15.75" x14ac:dyDescent="0.25">
      <c r="C87" s="64"/>
      <c r="D87">
        <v>130</v>
      </c>
      <c r="G87" s="93">
        <v>390</v>
      </c>
      <c r="H87" s="86">
        <v>125</v>
      </c>
    </row>
    <row r="88" spans="3:8" ht="15.75" x14ac:dyDescent="0.25">
      <c r="C88" s="64">
        <v>270</v>
      </c>
      <c r="D88">
        <v>154</v>
      </c>
      <c r="G88" s="92">
        <v>399</v>
      </c>
      <c r="H88" s="82">
        <v>112</v>
      </c>
    </row>
    <row r="89" spans="3:8" ht="15.75" x14ac:dyDescent="0.25">
      <c r="C89" s="64">
        <v>348</v>
      </c>
      <c r="D89">
        <v>145</v>
      </c>
      <c r="G89" s="93">
        <v>50</v>
      </c>
      <c r="H89" s="86">
        <v>130</v>
      </c>
    </row>
    <row r="90" spans="3:8" ht="15.75" x14ac:dyDescent="0.25">
      <c r="C90" s="64">
        <v>276</v>
      </c>
      <c r="D90">
        <v>6.49</v>
      </c>
      <c r="G90" s="93">
        <v>259</v>
      </c>
      <c r="H90" s="86">
        <v>154</v>
      </c>
    </row>
    <row r="91" spans="3:8" ht="15.75" x14ac:dyDescent="0.25">
      <c r="C91" s="64">
        <v>36</v>
      </c>
      <c r="D91">
        <v>274.20999999999998</v>
      </c>
      <c r="G91" s="93">
        <v>222</v>
      </c>
      <c r="H91" s="86">
        <v>145</v>
      </c>
    </row>
    <row r="92" spans="3:8" ht="15.75" x14ac:dyDescent="0.25">
      <c r="C92" s="64">
        <v>26</v>
      </c>
      <c r="D92">
        <v>536.9</v>
      </c>
      <c r="G92" s="93">
        <v>61</v>
      </c>
      <c r="H92" s="86">
        <v>146</v>
      </c>
    </row>
    <row r="93" spans="3:8" ht="15.75" x14ac:dyDescent="0.25">
      <c r="C93" s="64">
        <v>15</v>
      </c>
      <c r="D93">
        <v>225.98</v>
      </c>
      <c r="G93" s="93">
        <v>199</v>
      </c>
      <c r="H93" s="86">
        <v>6.49</v>
      </c>
    </row>
    <row r="94" spans="3:8" ht="15.75" x14ac:dyDescent="0.25">
      <c r="C94" s="64">
        <v>27</v>
      </c>
      <c r="D94">
        <v>192</v>
      </c>
      <c r="G94" s="93">
        <v>35</v>
      </c>
      <c r="H94" s="86">
        <v>274.20999999999998</v>
      </c>
    </row>
    <row r="95" spans="3:8" ht="15.75" x14ac:dyDescent="0.25">
      <c r="C95" s="64">
        <v>4</v>
      </c>
      <c r="D95">
        <v>200</v>
      </c>
      <c r="G95" s="93">
        <v>25</v>
      </c>
      <c r="H95" s="86">
        <v>536.9</v>
      </c>
    </row>
    <row r="96" spans="3:8" ht="15.75" x14ac:dyDescent="0.25">
      <c r="C96" s="64"/>
      <c r="D96">
        <v>160</v>
      </c>
      <c r="G96" s="93">
        <v>66</v>
      </c>
      <c r="H96" s="86">
        <v>337.5</v>
      </c>
    </row>
    <row r="97" spans="3:8" ht="15.75" x14ac:dyDescent="0.25">
      <c r="C97" s="64">
        <v>260</v>
      </c>
      <c r="D97">
        <v>145</v>
      </c>
      <c r="G97" s="93">
        <v>10</v>
      </c>
      <c r="H97" s="86">
        <v>192</v>
      </c>
    </row>
    <row r="98" spans="3:8" ht="15.75" x14ac:dyDescent="0.25">
      <c r="C98" s="64">
        <v>9</v>
      </c>
      <c r="D98">
        <v>364</v>
      </c>
      <c r="G98" s="93">
        <v>3</v>
      </c>
      <c r="H98" s="86">
        <v>200</v>
      </c>
    </row>
    <row r="99" spans="3:8" ht="15.75" x14ac:dyDescent="0.25">
      <c r="C99" s="64">
        <v>56</v>
      </c>
      <c r="D99">
        <v>18.5</v>
      </c>
      <c r="G99" s="93">
        <v>9</v>
      </c>
      <c r="H99" s="86">
        <v>364</v>
      </c>
    </row>
    <row r="100" spans="3:8" ht="15.75" x14ac:dyDescent="0.25">
      <c r="C100" s="64">
        <v>84</v>
      </c>
      <c r="D100">
        <v>18.5</v>
      </c>
      <c r="G100" s="93">
        <v>50</v>
      </c>
      <c r="H100" s="86">
        <v>160</v>
      </c>
    </row>
    <row r="101" spans="3:8" ht="15.75" x14ac:dyDescent="0.25">
      <c r="C101" s="64">
        <v>40</v>
      </c>
      <c r="D101">
        <v>13.5</v>
      </c>
      <c r="G101" s="93">
        <v>600</v>
      </c>
      <c r="H101" s="86">
        <v>145</v>
      </c>
    </row>
    <row r="102" spans="3:8" ht="15.75" x14ac:dyDescent="0.25">
      <c r="C102" s="64">
        <v>3</v>
      </c>
      <c r="D102">
        <v>18.5</v>
      </c>
      <c r="G102" s="93">
        <v>0</v>
      </c>
      <c r="H102" s="86">
        <v>13.5</v>
      </c>
    </row>
    <row r="103" spans="3:8" ht="15.75" x14ac:dyDescent="0.25">
      <c r="C103" s="64">
        <v>3</v>
      </c>
      <c r="D103">
        <v>12.16</v>
      </c>
      <c r="G103" s="93">
        <v>53</v>
      </c>
      <c r="H103" s="86">
        <v>18.5</v>
      </c>
    </row>
    <row r="104" spans="3:8" ht="15.75" x14ac:dyDescent="0.25">
      <c r="C104" s="64"/>
      <c r="D104">
        <v>560</v>
      </c>
      <c r="G104" s="93">
        <v>34</v>
      </c>
      <c r="H104" s="86">
        <v>18.5</v>
      </c>
    </row>
    <row r="105" spans="3:8" ht="15.75" x14ac:dyDescent="0.25">
      <c r="C105" s="64"/>
      <c r="D105">
        <v>300</v>
      </c>
      <c r="G105" s="93">
        <v>78</v>
      </c>
      <c r="H105" s="86">
        <v>18.5</v>
      </c>
    </row>
    <row r="106" spans="3:8" ht="15.75" x14ac:dyDescent="0.25">
      <c r="C106" s="64"/>
      <c r="D106">
        <v>225</v>
      </c>
      <c r="G106" s="93">
        <v>0</v>
      </c>
      <c r="H106" s="86">
        <v>12.16</v>
      </c>
    </row>
    <row r="107" spans="3:8" ht="15.75" x14ac:dyDescent="0.25">
      <c r="C107" s="64">
        <v>18</v>
      </c>
      <c r="D107">
        <v>812.43</v>
      </c>
      <c r="G107" s="93">
        <v>35</v>
      </c>
      <c r="H107" s="86">
        <v>560</v>
      </c>
    </row>
    <row r="108" spans="3:8" ht="15.75" x14ac:dyDescent="0.25">
      <c r="C108" s="64">
        <v>375</v>
      </c>
      <c r="D108">
        <v>125</v>
      </c>
      <c r="G108" s="93">
        <v>0</v>
      </c>
      <c r="H108" s="86">
        <v>300</v>
      </c>
    </row>
    <row r="109" spans="3:8" ht="15.75" x14ac:dyDescent="0.25">
      <c r="C109" s="64">
        <v>825</v>
      </c>
      <c r="D109">
        <v>130</v>
      </c>
      <c r="G109" s="93">
        <v>0</v>
      </c>
      <c r="H109" s="86">
        <v>225</v>
      </c>
    </row>
    <row r="110" spans="3:8" ht="15.75" x14ac:dyDescent="0.25">
      <c r="C110" s="64">
        <v>175</v>
      </c>
      <c r="D110">
        <v>130</v>
      </c>
      <c r="G110" s="93">
        <v>18</v>
      </c>
      <c r="H110" s="86">
        <v>812.43</v>
      </c>
    </row>
    <row r="111" spans="3:8" ht="15.75" x14ac:dyDescent="0.25">
      <c r="C111" s="64">
        <v>1000</v>
      </c>
      <c r="D111">
        <v>14</v>
      </c>
      <c r="G111" s="93">
        <v>314</v>
      </c>
      <c r="H111" s="86">
        <v>125</v>
      </c>
    </row>
    <row r="112" spans="3:8" ht="15.75" x14ac:dyDescent="0.25">
      <c r="C112" s="64">
        <v>39</v>
      </c>
      <c r="D112">
        <v>850</v>
      </c>
      <c r="G112" s="93">
        <v>650</v>
      </c>
      <c r="H112" s="86">
        <v>130</v>
      </c>
    </row>
    <row r="113" spans="3:8" ht="15.75" x14ac:dyDescent="0.25">
      <c r="C113" s="64">
        <v>91</v>
      </c>
      <c r="D113">
        <v>450</v>
      </c>
      <c r="G113" s="93">
        <v>150</v>
      </c>
      <c r="H113" s="86">
        <v>130</v>
      </c>
    </row>
    <row r="114" spans="3:8" ht="15.75" x14ac:dyDescent="0.25">
      <c r="C114" s="64">
        <v>8</v>
      </c>
      <c r="D114">
        <v>291.83</v>
      </c>
      <c r="G114" s="93">
        <v>75</v>
      </c>
      <c r="H114" s="86">
        <v>1287.8</v>
      </c>
    </row>
    <row r="115" spans="3:8" ht="15.75" x14ac:dyDescent="0.25">
      <c r="C115" s="64">
        <v>30</v>
      </c>
      <c r="D115">
        <v>125</v>
      </c>
      <c r="G115" s="93">
        <v>980</v>
      </c>
      <c r="H115" s="86">
        <v>14</v>
      </c>
    </row>
    <row r="116" spans="3:8" ht="15.75" x14ac:dyDescent="0.25">
      <c r="C116" s="64">
        <v>117</v>
      </c>
      <c r="D116">
        <v>144</v>
      </c>
      <c r="G116" s="93">
        <v>43</v>
      </c>
      <c r="H116" s="86">
        <v>850</v>
      </c>
    </row>
    <row r="117" spans="3:8" ht="15.75" x14ac:dyDescent="0.25">
      <c r="C117" s="64">
        <v>25</v>
      </c>
      <c r="D117">
        <v>50</v>
      </c>
      <c r="G117" s="93">
        <v>90</v>
      </c>
      <c r="H117" s="86">
        <v>344.25</v>
      </c>
    </row>
    <row r="118" spans="3:8" ht="15.75" x14ac:dyDescent="0.25">
      <c r="C118" s="64">
        <v>220</v>
      </c>
      <c r="D118">
        <v>39.51</v>
      </c>
      <c r="G118" s="93">
        <v>20</v>
      </c>
      <c r="H118" s="86">
        <v>291.83</v>
      </c>
    </row>
    <row r="119" spans="3:8" ht="15.75" x14ac:dyDescent="0.25">
      <c r="C119" s="64">
        <v>470</v>
      </c>
      <c r="D119">
        <v>125</v>
      </c>
      <c r="G119" s="93">
        <v>30</v>
      </c>
      <c r="H119" s="86">
        <v>125</v>
      </c>
    </row>
    <row r="120" spans="3:8" ht="15.75" x14ac:dyDescent="0.25">
      <c r="C120" s="64">
        <v>17</v>
      </c>
      <c r="D120">
        <v>205</v>
      </c>
      <c r="G120" s="93">
        <v>132</v>
      </c>
      <c r="H120" s="86">
        <v>144</v>
      </c>
    </row>
    <row r="121" spans="3:8" ht="15.75" x14ac:dyDescent="0.25">
      <c r="C121" s="64">
        <v>51</v>
      </c>
      <c r="D121">
        <v>11.96</v>
      </c>
      <c r="G121" s="93">
        <v>16</v>
      </c>
      <c r="H121" s="86">
        <v>50</v>
      </c>
    </row>
    <row r="122" spans="3:8" ht="15.75" x14ac:dyDescent="0.25">
      <c r="C122" s="64">
        <v>175</v>
      </c>
      <c r="D122">
        <v>130</v>
      </c>
      <c r="G122" s="93">
        <v>175</v>
      </c>
      <c r="H122" s="86">
        <v>39.51</v>
      </c>
    </row>
    <row r="123" spans="3:8" ht="15.75" x14ac:dyDescent="0.25">
      <c r="C123" s="64"/>
      <c r="D123">
        <v>170</v>
      </c>
      <c r="G123" s="93">
        <v>10</v>
      </c>
      <c r="H123" s="86">
        <v>158</v>
      </c>
    </row>
    <row r="124" spans="3:8" ht="15.75" x14ac:dyDescent="0.25">
      <c r="C124" s="64"/>
      <c r="D124">
        <v>190</v>
      </c>
      <c r="G124" s="93">
        <v>650</v>
      </c>
      <c r="H124" s="86">
        <v>95</v>
      </c>
    </row>
    <row r="125" spans="3:8" ht="15.75" x14ac:dyDescent="0.25">
      <c r="C125" s="64">
        <v>62</v>
      </c>
      <c r="D125">
        <v>14.35</v>
      </c>
      <c r="G125" s="93">
        <v>29</v>
      </c>
      <c r="H125" s="86">
        <v>205</v>
      </c>
    </row>
    <row r="126" spans="3:8" ht="15.75" x14ac:dyDescent="0.25">
      <c r="C126" s="64">
        <v>100</v>
      </c>
      <c r="D126">
        <v>14.35</v>
      </c>
      <c r="G126" s="93">
        <v>52</v>
      </c>
      <c r="H126" s="86">
        <v>11.96</v>
      </c>
    </row>
    <row r="127" spans="3:8" ht="15.75" x14ac:dyDescent="0.25">
      <c r="C127" s="64">
        <v>100</v>
      </c>
      <c r="D127">
        <v>14.35</v>
      </c>
      <c r="G127" s="93">
        <v>175</v>
      </c>
      <c r="H127" s="86">
        <v>130</v>
      </c>
    </row>
    <row r="128" spans="3:8" ht="15.75" x14ac:dyDescent="0.25">
      <c r="C128" s="64">
        <v>36</v>
      </c>
      <c r="D128">
        <v>14.35</v>
      </c>
      <c r="G128" s="93">
        <v>48</v>
      </c>
      <c r="H128" s="86">
        <v>170</v>
      </c>
    </row>
    <row r="129" spans="3:8" ht="15.75" x14ac:dyDescent="0.25">
      <c r="C129" s="64">
        <v>585</v>
      </c>
      <c r="D129">
        <v>247.8</v>
      </c>
      <c r="G129" s="93">
        <v>890</v>
      </c>
      <c r="H129" s="86">
        <v>2.65</v>
      </c>
    </row>
    <row r="130" spans="3:8" ht="15.75" x14ac:dyDescent="0.25">
      <c r="C130" s="64">
        <v>5</v>
      </c>
      <c r="D130">
        <v>377.83</v>
      </c>
      <c r="G130" s="93">
        <v>54</v>
      </c>
      <c r="H130" s="86">
        <v>14.35</v>
      </c>
    </row>
    <row r="131" spans="3:8" ht="15.75" x14ac:dyDescent="0.25">
      <c r="C131" s="64">
        <v>5</v>
      </c>
      <c r="D131">
        <v>175</v>
      </c>
      <c r="G131" s="93">
        <v>124</v>
      </c>
      <c r="H131" s="86">
        <v>14.35</v>
      </c>
    </row>
    <row r="132" spans="3:8" ht="15.75" x14ac:dyDescent="0.25">
      <c r="C132" s="64">
        <v>1</v>
      </c>
      <c r="D132">
        <v>175</v>
      </c>
      <c r="G132" s="93">
        <v>88</v>
      </c>
      <c r="H132" s="86">
        <v>14.35</v>
      </c>
    </row>
    <row r="133" spans="3:8" ht="15.75" x14ac:dyDescent="0.25">
      <c r="C133" s="64">
        <v>1600</v>
      </c>
      <c r="D133">
        <v>53</v>
      </c>
      <c r="G133" s="94">
        <v>26</v>
      </c>
      <c r="H133" s="84">
        <v>14.35</v>
      </c>
    </row>
    <row r="134" spans="3:8" ht="15.75" x14ac:dyDescent="0.25">
      <c r="C134" s="64">
        <v>71</v>
      </c>
      <c r="D134">
        <v>29.14</v>
      </c>
      <c r="G134" s="94">
        <v>850</v>
      </c>
      <c r="H134" s="84">
        <v>236.25</v>
      </c>
    </row>
    <row r="135" spans="3:8" ht="15.75" x14ac:dyDescent="0.25">
      <c r="C135" s="64">
        <v>50</v>
      </c>
      <c r="D135">
        <v>220</v>
      </c>
      <c r="G135" s="93">
        <v>40</v>
      </c>
      <c r="H135" s="86">
        <v>361.8</v>
      </c>
    </row>
    <row r="136" spans="3:8" ht="15.75" x14ac:dyDescent="0.25">
      <c r="C136" s="64">
        <v>900</v>
      </c>
      <c r="D136">
        <v>74.8</v>
      </c>
      <c r="G136" s="93">
        <v>18</v>
      </c>
      <c r="H136" s="86">
        <v>29.14</v>
      </c>
    </row>
    <row r="137" spans="3:8" ht="15.75" x14ac:dyDescent="0.25">
      <c r="C137" s="64">
        <v>260</v>
      </c>
      <c r="D137">
        <v>98.33</v>
      </c>
      <c r="G137" s="93">
        <v>650</v>
      </c>
      <c r="H137" s="86">
        <v>53</v>
      </c>
    </row>
    <row r="138" spans="3:8" ht="15.75" x14ac:dyDescent="0.25">
      <c r="C138" s="64">
        <v>1000</v>
      </c>
      <c r="D138">
        <v>4</v>
      </c>
      <c r="G138" s="93">
        <v>15</v>
      </c>
      <c r="H138" s="86">
        <v>220</v>
      </c>
    </row>
    <row r="139" spans="3:8" ht="15.75" x14ac:dyDescent="0.25">
      <c r="C139" s="64">
        <v>14</v>
      </c>
      <c r="D139">
        <v>30</v>
      </c>
      <c r="G139" s="93">
        <v>11</v>
      </c>
      <c r="H139" s="86">
        <v>175</v>
      </c>
    </row>
    <row r="140" spans="3:8" ht="15.75" x14ac:dyDescent="0.25">
      <c r="C140" s="64">
        <v>0</v>
      </c>
      <c r="D140">
        <v>178.5</v>
      </c>
      <c r="G140" s="93">
        <v>1</v>
      </c>
      <c r="H140" s="86">
        <v>175</v>
      </c>
    </row>
    <row r="141" spans="3:8" ht="15.75" x14ac:dyDescent="0.25">
      <c r="C141" s="64">
        <v>215</v>
      </c>
      <c r="D141">
        <v>225</v>
      </c>
      <c r="G141" s="93">
        <v>525</v>
      </c>
      <c r="H141" s="86">
        <v>74.8</v>
      </c>
    </row>
    <row r="142" spans="3:8" ht="15.75" x14ac:dyDescent="0.25">
      <c r="C142" s="64">
        <v>2</v>
      </c>
      <c r="D142">
        <v>2000</v>
      </c>
      <c r="G142" s="93">
        <v>612</v>
      </c>
      <c r="H142" s="86">
        <v>135.38</v>
      </c>
    </row>
    <row r="143" spans="3:8" ht="15.75" x14ac:dyDescent="0.25">
      <c r="C143" s="64">
        <v>9</v>
      </c>
      <c r="D143">
        <v>2000</v>
      </c>
      <c r="G143" s="93">
        <v>0</v>
      </c>
      <c r="H143" s="86">
        <v>4</v>
      </c>
    </row>
    <row r="144" spans="3:8" ht="15.75" x14ac:dyDescent="0.25">
      <c r="C144" s="64">
        <v>600</v>
      </c>
      <c r="D144">
        <v>130</v>
      </c>
      <c r="G144" s="93">
        <v>9</v>
      </c>
      <c r="H144" s="86">
        <v>30</v>
      </c>
    </row>
    <row r="145" spans="3:8" ht="15.75" x14ac:dyDescent="0.25">
      <c r="C145" s="64">
        <v>5</v>
      </c>
      <c r="D145">
        <v>140</v>
      </c>
      <c r="G145" s="93">
        <v>190</v>
      </c>
      <c r="H145" s="86">
        <v>225</v>
      </c>
    </row>
    <row r="146" spans="3:8" ht="15.75" x14ac:dyDescent="0.25">
      <c r="C146" s="64">
        <v>245</v>
      </c>
      <c r="D146">
        <v>90</v>
      </c>
      <c r="G146" s="93">
        <v>2</v>
      </c>
      <c r="H146" s="86">
        <v>2000</v>
      </c>
    </row>
    <row r="147" spans="3:8" ht="15.75" x14ac:dyDescent="0.25">
      <c r="C147" s="64">
        <v>1050</v>
      </c>
      <c r="D147">
        <v>125</v>
      </c>
      <c r="G147" s="93">
        <v>9</v>
      </c>
      <c r="H147" s="86">
        <v>2000</v>
      </c>
    </row>
    <row r="148" spans="3:8" ht="15.75" x14ac:dyDescent="0.25">
      <c r="C148" s="64">
        <v>85</v>
      </c>
      <c r="D148">
        <v>125</v>
      </c>
      <c r="G148" s="93">
        <v>489</v>
      </c>
      <c r="H148" s="86">
        <v>130</v>
      </c>
    </row>
    <row r="149" spans="3:8" ht="15.75" x14ac:dyDescent="0.25">
      <c r="C149" s="64">
        <v>510</v>
      </c>
      <c r="D149">
        <v>130</v>
      </c>
      <c r="G149" s="93">
        <v>16</v>
      </c>
      <c r="H149" s="86">
        <v>175</v>
      </c>
    </row>
    <row r="150" spans="3:8" ht="15.75" x14ac:dyDescent="0.25">
      <c r="C150" s="64">
        <v>100</v>
      </c>
      <c r="D150">
        <v>130</v>
      </c>
      <c r="G150" s="93">
        <v>0</v>
      </c>
      <c r="H150" s="86">
        <v>140</v>
      </c>
    </row>
    <row r="151" spans="3:8" ht="15.75" x14ac:dyDescent="0.25">
      <c r="C151" s="64">
        <v>125</v>
      </c>
      <c r="D151">
        <v>130</v>
      </c>
      <c r="G151" s="93">
        <v>174</v>
      </c>
      <c r="H151" s="86">
        <v>90</v>
      </c>
    </row>
    <row r="152" spans="3:8" ht="15.75" x14ac:dyDescent="0.25">
      <c r="C152" s="64">
        <v>600</v>
      </c>
      <c r="D152">
        <v>125</v>
      </c>
      <c r="G152" s="93">
        <v>92</v>
      </c>
      <c r="H152" s="86">
        <v>125</v>
      </c>
    </row>
    <row r="153" spans="3:8" ht="15.75" x14ac:dyDescent="0.25">
      <c r="C153" s="64">
        <v>275</v>
      </c>
      <c r="D153">
        <v>125</v>
      </c>
      <c r="G153" s="93">
        <v>140</v>
      </c>
      <c r="H153" s="86">
        <v>130</v>
      </c>
    </row>
    <row r="154" spans="3:8" ht="15.75" x14ac:dyDescent="0.25">
      <c r="C154" s="64">
        <v>300</v>
      </c>
      <c r="D154">
        <v>125</v>
      </c>
      <c r="G154" s="93">
        <v>75</v>
      </c>
      <c r="H154" s="86">
        <v>130</v>
      </c>
    </row>
    <row r="155" spans="3:8" ht="15.75" x14ac:dyDescent="0.25">
      <c r="C155" s="64">
        <v>600</v>
      </c>
      <c r="D155">
        <v>125</v>
      </c>
      <c r="G155" s="93">
        <v>130</v>
      </c>
      <c r="H155" s="86">
        <v>130</v>
      </c>
    </row>
    <row r="156" spans="3:8" ht="15.75" x14ac:dyDescent="0.25">
      <c r="C156" s="64">
        <v>200</v>
      </c>
      <c r="D156">
        <v>125</v>
      </c>
      <c r="G156" s="93">
        <v>255</v>
      </c>
      <c r="H156" s="86">
        <v>125</v>
      </c>
    </row>
    <row r="157" spans="3:8" ht="15.75" x14ac:dyDescent="0.25">
      <c r="C157" s="64">
        <v>525</v>
      </c>
      <c r="D157">
        <v>125</v>
      </c>
      <c r="G157" s="93">
        <v>225</v>
      </c>
      <c r="H157" s="86">
        <v>125</v>
      </c>
    </row>
    <row r="158" spans="3:8" ht="15.75" x14ac:dyDescent="0.25">
      <c r="C158" s="64">
        <v>170</v>
      </c>
      <c r="D158">
        <v>90</v>
      </c>
      <c r="G158" s="93">
        <v>302</v>
      </c>
      <c r="H158" s="86">
        <v>125</v>
      </c>
    </row>
    <row r="159" spans="3:8" ht="15.75" x14ac:dyDescent="0.25">
      <c r="C159" s="64">
        <v>350</v>
      </c>
      <c r="D159">
        <v>90</v>
      </c>
      <c r="G159" s="93">
        <v>600</v>
      </c>
      <c r="H159" s="86">
        <v>125</v>
      </c>
    </row>
    <row r="160" spans="3:8" ht="15.75" x14ac:dyDescent="0.25">
      <c r="C160" s="64">
        <v>200</v>
      </c>
      <c r="D160">
        <v>125</v>
      </c>
      <c r="G160" s="93">
        <v>200</v>
      </c>
      <c r="H160" s="86">
        <v>125</v>
      </c>
    </row>
    <row r="161" spans="3:8" ht="15.75" x14ac:dyDescent="0.25">
      <c r="C161" s="64"/>
      <c r="D161">
        <v>66</v>
      </c>
      <c r="G161" s="93">
        <v>700</v>
      </c>
      <c r="H161" s="86">
        <v>125</v>
      </c>
    </row>
    <row r="162" spans="3:8" ht="15.75" x14ac:dyDescent="0.25">
      <c r="C162" s="64">
        <v>58</v>
      </c>
      <c r="D162">
        <v>25</v>
      </c>
      <c r="G162" s="93">
        <v>475</v>
      </c>
      <c r="H162" s="86">
        <v>125</v>
      </c>
    </row>
    <row r="163" spans="3:8" ht="15.75" x14ac:dyDescent="0.25">
      <c r="C163" s="64">
        <v>11</v>
      </c>
      <c r="D163">
        <v>1290</v>
      </c>
      <c r="G163" s="93">
        <v>170</v>
      </c>
      <c r="H163" s="86">
        <v>90</v>
      </c>
    </row>
    <row r="164" spans="3:8" ht="15.75" x14ac:dyDescent="0.25">
      <c r="C164" s="64">
        <v>10</v>
      </c>
      <c r="D164">
        <v>2400</v>
      </c>
      <c r="G164" s="93">
        <v>725</v>
      </c>
      <c r="H164" s="86">
        <v>90</v>
      </c>
    </row>
    <row r="165" spans="3:8" ht="15.75" x14ac:dyDescent="0.25">
      <c r="C165" s="64">
        <v>13</v>
      </c>
      <c r="D165">
        <v>1200</v>
      </c>
      <c r="G165" s="93">
        <v>200</v>
      </c>
      <c r="H165" s="86">
        <v>125</v>
      </c>
    </row>
    <row r="166" spans="3:8" ht="15.75" x14ac:dyDescent="0.25">
      <c r="C166" s="64">
        <v>2</v>
      </c>
      <c r="D166">
        <v>1500</v>
      </c>
      <c r="G166" s="93">
        <v>0</v>
      </c>
      <c r="H166" s="86">
        <v>66</v>
      </c>
    </row>
    <row r="167" spans="3:8" ht="15.75" x14ac:dyDescent="0.25">
      <c r="C167" s="64">
        <v>2</v>
      </c>
      <c r="D167">
        <v>1500</v>
      </c>
      <c r="G167" s="93">
        <v>48</v>
      </c>
      <c r="H167" s="86">
        <v>25</v>
      </c>
    </row>
    <row r="168" spans="3:8" ht="15.75" x14ac:dyDescent="0.25">
      <c r="C168" s="64">
        <v>1</v>
      </c>
      <c r="D168">
        <v>1500</v>
      </c>
      <c r="G168" s="93">
        <v>9</v>
      </c>
      <c r="H168" s="86">
        <v>1290</v>
      </c>
    </row>
    <row r="169" spans="3:8" ht="15.75" x14ac:dyDescent="0.25">
      <c r="C169" s="64">
        <v>9</v>
      </c>
      <c r="D169">
        <v>3242</v>
      </c>
      <c r="G169" s="93">
        <v>0</v>
      </c>
      <c r="H169" s="86">
        <v>1888</v>
      </c>
    </row>
    <row r="170" spans="3:8" ht="15.75" x14ac:dyDescent="0.25">
      <c r="C170" s="73">
        <v>23</v>
      </c>
      <c r="D170">
        <v>4775.22</v>
      </c>
      <c r="G170" s="93">
        <v>3</v>
      </c>
      <c r="H170" s="86">
        <v>1760</v>
      </c>
    </row>
    <row r="171" spans="3:8" ht="15.75" x14ac:dyDescent="0.25">
      <c r="C171" s="73">
        <v>3</v>
      </c>
      <c r="D171">
        <v>5439</v>
      </c>
      <c r="G171" s="93">
        <v>5</v>
      </c>
      <c r="H171" s="86">
        <v>1760</v>
      </c>
    </row>
    <row r="172" spans="3:8" ht="15.75" x14ac:dyDescent="0.25">
      <c r="C172" s="73">
        <v>5</v>
      </c>
      <c r="D172">
        <v>5866.6</v>
      </c>
      <c r="G172" s="93">
        <v>1</v>
      </c>
      <c r="H172" s="86">
        <v>1760</v>
      </c>
    </row>
    <row r="173" spans="3:8" ht="15.75" x14ac:dyDescent="0.25">
      <c r="C173" s="73">
        <v>5</v>
      </c>
      <c r="D173">
        <v>5866.6</v>
      </c>
      <c r="G173" s="93">
        <v>7</v>
      </c>
      <c r="H173" s="86">
        <v>2400</v>
      </c>
    </row>
    <row r="174" spans="3:8" ht="15.75" x14ac:dyDescent="0.25">
      <c r="C174" s="73">
        <v>30</v>
      </c>
      <c r="D174">
        <v>200</v>
      </c>
      <c r="G174" s="93">
        <v>2</v>
      </c>
      <c r="H174" s="86">
        <v>2571.2199999999998</v>
      </c>
    </row>
    <row r="175" spans="3:8" ht="15.75" x14ac:dyDescent="0.25">
      <c r="C175" s="73">
        <v>5</v>
      </c>
      <c r="D175">
        <v>2571.2199999999998</v>
      </c>
      <c r="G175" s="93">
        <v>13</v>
      </c>
      <c r="H175" s="86">
        <v>1200</v>
      </c>
    </row>
    <row r="176" spans="3:8" ht="15.75" x14ac:dyDescent="0.25">
      <c r="C176" s="73">
        <v>5</v>
      </c>
      <c r="D176">
        <v>680</v>
      </c>
      <c r="G176" s="93">
        <v>5</v>
      </c>
      <c r="H176" s="86">
        <v>1500</v>
      </c>
    </row>
    <row r="177" spans="3:8" ht="15.75" x14ac:dyDescent="0.25">
      <c r="C177" s="73">
        <v>5</v>
      </c>
      <c r="D177">
        <v>1760</v>
      </c>
      <c r="G177" s="93">
        <v>3</v>
      </c>
      <c r="H177" s="86">
        <v>1500</v>
      </c>
    </row>
    <row r="178" spans="3:8" ht="15.75" x14ac:dyDescent="0.25">
      <c r="C178" s="73">
        <v>3</v>
      </c>
      <c r="D178">
        <v>1760</v>
      </c>
      <c r="G178" s="93">
        <v>5</v>
      </c>
      <c r="H178" s="86">
        <v>1500</v>
      </c>
    </row>
    <row r="179" spans="3:8" ht="15.75" x14ac:dyDescent="0.25">
      <c r="C179" s="73">
        <v>2</v>
      </c>
      <c r="D179">
        <v>1760</v>
      </c>
      <c r="G179" s="93">
        <v>9</v>
      </c>
      <c r="H179" s="86">
        <v>3242</v>
      </c>
    </row>
    <row r="180" spans="3:8" ht="15.75" x14ac:dyDescent="0.25">
      <c r="C180" s="73"/>
      <c r="D180">
        <v>1760</v>
      </c>
      <c r="G180" s="93">
        <v>20</v>
      </c>
      <c r="H180" s="86">
        <v>4775.22</v>
      </c>
    </row>
    <row r="181" spans="3:8" ht="15.75" x14ac:dyDescent="0.25">
      <c r="C181" s="73"/>
      <c r="D181">
        <v>1888</v>
      </c>
      <c r="G181" s="93">
        <v>0</v>
      </c>
      <c r="H181" s="86">
        <v>5439</v>
      </c>
    </row>
    <row r="182" spans="3:8" ht="15.75" x14ac:dyDescent="0.25">
      <c r="C182" s="73">
        <v>48</v>
      </c>
      <c r="D182">
        <v>4.47</v>
      </c>
      <c r="G182" s="93">
        <v>0</v>
      </c>
      <c r="H182" s="86">
        <v>5866.6</v>
      </c>
    </row>
    <row r="183" spans="3:8" ht="15.75" x14ac:dyDescent="0.25">
      <c r="C183" s="73"/>
      <c r="D183">
        <v>4500</v>
      </c>
      <c r="G183" s="93">
        <v>0</v>
      </c>
      <c r="H183" s="86">
        <v>5866.6</v>
      </c>
    </row>
    <row r="184" spans="3:8" ht="15.75" x14ac:dyDescent="0.25">
      <c r="G184" s="93">
        <v>0</v>
      </c>
      <c r="H184" s="86">
        <v>680</v>
      </c>
    </row>
    <row r="185" spans="3:8" ht="15.75" x14ac:dyDescent="0.25">
      <c r="G185" s="93">
        <v>1</v>
      </c>
      <c r="H185" s="86">
        <v>1623.48</v>
      </c>
    </row>
    <row r="186" spans="3:8" ht="15.75" x14ac:dyDescent="0.25">
      <c r="G186" s="93">
        <v>100</v>
      </c>
      <c r="H186" s="86">
        <v>4.47</v>
      </c>
    </row>
    <row r="187" spans="3:8" ht="15.75" x14ac:dyDescent="0.25">
      <c r="G187" s="93">
        <v>0</v>
      </c>
      <c r="H187" s="86">
        <v>4500</v>
      </c>
    </row>
    <row r="188" spans="3:8" ht="15.75" x14ac:dyDescent="0.25">
      <c r="G188" s="93">
        <v>0</v>
      </c>
      <c r="H188" s="86">
        <v>200</v>
      </c>
    </row>
    <row r="189" spans="3:8" ht="15.75" x14ac:dyDescent="0.25">
      <c r="G189" s="93">
        <v>0</v>
      </c>
      <c r="H189" s="86">
        <v>1500</v>
      </c>
    </row>
    <row r="190" spans="3:8" ht="15.75" x14ac:dyDescent="0.25">
      <c r="G190" s="93">
        <v>12</v>
      </c>
      <c r="H190" s="86">
        <v>1000</v>
      </c>
    </row>
    <row r="191" spans="3:8" ht="15.75" x14ac:dyDescent="0.25">
      <c r="G191" s="93">
        <v>7</v>
      </c>
      <c r="H191" s="86">
        <v>1999</v>
      </c>
    </row>
    <row r="192" spans="3:8" ht="15.75" x14ac:dyDescent="0.25">
      <c r="G192" s="93">
        <v>8</v>
      </c>
      <c r="H192" s="86">
        <v>1999</v>
      </c>
    </row>
    <row r="193" spans="7:8" ht="15.75" x14ac:dyDescent="0.25">
      <c r="G193" s="93">
        <v>7</v>
      </c>
      <c r="H193" s="86">
        <v>1999</v>
      </c>
    </row>
    <row r="194" spans="7:8" ht="15.75" x14ac:dyDescent="0.25">
      <c r="G194" s="99">
        <v>16</v>
      </c>
      <c r="H194" s="98">
        <v>1999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lenovo x131e i3</cp:lastModifiedBy>
  <cp:lastPrinted>2025-07-21T11:28:46Z</cp:lastPrinted>
  <dcterms:created xsi:type="dcterms:W3CDTF">2023-04-10T17:09:37Z</dcterms:created>
  <dcterms:modified xsi:type="dcterms:W3CDTF">2025-03-26T21:01:51Z</dcterms:modified>
</cp:coreProperties>
</file>