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AHIROBY RAMIREZ\TRANSAPARENCIA\ESTADOS DE CUENTAS DE SUPLIDORES\"/>
    </mc:Choice>
  </mc:AlternateContent>
  <xr:revisionPtr revIDLastSave="0" documentId="8_{9F097251-20A2-44E6-8185-3B126F6284A4}" xr6:coauthVersionLast="47" xr6:coauthVersionMax="47" xr10:uidLastSave="{00000000-0000-0000-0000-000000000000}"/>
  <bookViews>
    <workbookView xWindow="-120" yWindow="-120" windowWidth="20730" windowHeight="11160" xr2:uid="{B6DEF0D6-90AF-4B51-8016-4792CE4117E7}"/>
  </bookViews>
  <sheets>
    <sheet name="Hoja1" sheetId="1" r:id="rId1"/>
  </sheets>
  <externalReferences>
    <externalReference r:id="rId2"/>
  </externalReferences>
  <definedNames>
    <definedName name="_xlnm._FilterDatabase" localSheetId="0" hidden="1">Hoja1!$A$11:$H$197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9" i="1" l="1"/>
  <c r="D140" i="1"/>
  <c r="D141" i="1"/>
  <c r="D109" i="1"/>
  <c r="D64" i="1"/>
  <c r="D132" i="1"/>
  <c r="D40" i="1"/>
  <c r="D166" i="1"/>
  <c r="D163" i="1"/>
  <c r="D177" i="1"/>
  <c r="D137" i="1"/>
  <c r="D173" i="1"/>
  <c r="D103" i="1"/>
  <c r="D110" i="1"/>
  <c r="D133" i="1"/>
  <c r="D178" i="1"/>
  <c r="D142" i="1"/>
  <c r="D143" i="1"/>
  <c r="D179" i="1"/>
  <c r="D160" i="1"/>
  <c r="D98" i="1"/>
  <c r="D99" i="1"/>
  <c r="D100" i="1"/>
  <c r="D153" i="1"/>
  <c r="D168" i="1"/>
  <c r="D169" i="1"/>
  <c r="D19" i="1"/>
  <c r="D20" i="1"/>
  <c r="D21" i="1"/>
  <c r="D22" i="1"/>
  <c r="D121" i="1"/>
  <c r="D41" i="1"/>
  <c r="D42" i="1"/>
  <c r="D43" i="1"/>
  <c r="D129" i="1"/>
  <c r="D149" i="1"/>
  <c r="D155" i="1"/>
  <c r="D130" i="1"/>
  <c r="D165" i="1"/>
  <c r="D85" i="1"/>
  <c r="D44" i="1"/>
  <c r="D86" i="1"/>
  <c r="D122" i="1"/>
  <c r="D138" i="1"/>
  <c r="D115" i="1"/>
  <c r="D31" i="1"/>
  <c r="D13" i="1"/>
  <c r="D78" i="1"/>
  <c r="D180" i="1"/>
  <c r="D181" i="1"/>
  <c r="D182" i="1"/>
  <c r="D183" i="1"/>
  <c r="D89" i="1"/>
  <c r="D45" i="1"/>
  <c r="D14" i="1"/>
  <c r="D135" i="1"/>
  <c r="D172" i="1"/>
  <c r="D144" i="1"/>
  <c r="D176" i="1"/>
  <c r="D164" i="1"/>
  <c r="D83" i="1"/>
  <c r="D75" i="1"/>
  <c r="D76" i="1"/>
  <c r="D104" i="1"/>
  <c r="D145" i="1"/>
  <c r="D191" i="1"/>
  <c r="D192" i="1"/>
  <c r="D147" i="1"/>
  <c r="D170" i="1"/>
  <c r="D171" i="1"/>
  <c r="D79" i="1"/>
  <c r="D189" i="1"/>
  <c r="D52" i="1"/>
  <c r="D131" i="1"/>
  <c r="D190" i="1"/>
  <c r="D65" i="1"/>
  <c r="D58" i="1"/>
  <c r="D196" i="1"/>
  <c r="D49" i="1"/>
  <c r="D105" i="1"/>
  <c r="D53" i="1"/>
  <c r="D50" i="1"/>
  <c r="D148" i="1"/>
  <c r="D84" i="1"/>
  <c r="D29" i="1"/>
  <c r="D116" i="1"/>
  <c r="D117" i="1"/>
  <c r="D118" i="1"/>
  <c r="D158" i="1"/>
  <c r="D126" i="1"/>
  <c r="D25" i="1"/>
  <c r="D54" i="1"/>
  <c r="D55" i="1"/>
  <c r="D26" i="1"/>
  <c r="D108" i="1"/>
  <c r="D70" i="1"/>
  <c r="D71" i="1"/>
  <c r="D154" i="1"/>
  <c r="D33" i="1"/>
  <c r="D106" i="1"/>
  <c r="D72" i="1"/>
  <c r="D73" i="1"/>
  <c r="D90" i="1"/>
  <c r="D150" i="1"/>
  <c r="D123" i="1"/>
  <c r="D27" i="1"/>
  <c r="D28" i="1"/>
  <c r="D124" i="1"/>
  <c r="D136" i="1"/>
  <c r="D159" i="1"/>
  <c r="D107" i="1"/>
  <c r="D151" i="1"/>
  <c r="D66" i="1"/>
  <c r="D184" i="1"/>
  <c r="D174" i="1"/>
  <c r="D80" i="1"/>
  <c r="D81" i="1"/>
  <c r="D111" i="1"/>
  <c r="D119" i="1"/>
  <c r="D167" i="1"/>
  <c r="D127" i="1"/>
  <c r="D128" i="1"/>
  <c r="D152" i="1"/>
  <c r="D161" i="1"/>
  <c r="D51" i="1"/>
  <c r="D48" i="1"/>
  <c r="D77" i="1"/>
  <c r="D193" i="1"/>
  <c r="D185" i="1"/>
  <c r="D194" i="1"/>
  <c r="D157" i="1"/>
  <c r="D101" i="1"/>
  <c r="D35" i="1"/>
  <c r="D92" i="1"/>
  <c r="D47" i="1"/>
  <c r="D57" i="1"/>
  <c r="D15" i="1"/>
  <c r="D34" i="1"/>
  <c r="D186" i="1"/>
  <c r="D120" i="1"/>
  <c r="D102" i="1"/>
  <c r="D17" i="1"/>
  <c r="D162" i="1"/>
  <c r="D56" i="1"/>
  <c r="D18" i="1"/>
  <c r="D125" i="1"/>
  <c r="D68" i="1"/>
  <c r="D69" i="1"/>
  <c r="D195" i="1"/>
  <c r="D23" i="1"/>
  <c r="D24" i="1"/>
  <c r="D187" i="1"/>
  <c r="D16" i="1"/>
  <c r="D82" i="1"/>
  <c r="E197" i="1"/>
</calcChain>
</file>

<file path=xl/sharedStrings.xml><?xml version="1.0" encoding="utf-8"?>
<sst xmlns="http://schemas.openxmlformats.org/spreadsheetml/2006/main" count="974" uniqueCount="497">
  <si>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</si>
  <si>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</si>
  <si>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</si>
  <si>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 xml:space="preserve">                                                                       </t>
  </si>
  <si>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</si>
  <si>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</si>
  <si>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</si>
  <si>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</si>
  <si>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</si>
  <si>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</si>
  <si>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</si>
  <si>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>CUENTA</t>
  </si>
  <si>
    <t>CASA NURTHA, EIRL</t>
  </si>
  <si>
    <t>B1500000803</t>
  </si>
  <si>
    <t>B1500000204</t>
  </si>
  <si>
    <t>BRYMADA, SRL</t>
  </si>
  <si>
    <t>JEAN CARLOS BASULTO LOPEZ</t>
  </si>
  <si>
    <t>BIO NUCLEAR, SA</t>
  </si>
  <si>
    <t>2.2.1.3.01</t>
  </si>
  <si>
    <t>2.3.1.1.01</t>
  </si>
  <si>
    <t>2.2.1.8.01</t>
  </si>
  <si>
    <t>2.3.9.2.01</t>
  </si>
  <si>
    <t>2.3.9.3.01</t>
  </si>
  <si>
    <t>2.3.7.2.03</t>
  </si>
  <si>
    <t>2.3.4.1.01</t>
  </si>
  <si>
    <t>GERENFAR, SRL</t>
  </si>
  <si>
    <t>BAUCOMER, SRL</t>
  </si>
  <si>
    <t>MONCALI, SRL</t>
  </si>
  <si>
    <t>SINOPHARMA, SRL</t>
  </si>
  <si>
    <t>INVERSIONES LFG, SRL</t>
  </si>
  <si>
    <t>ROPHARMA, SRL</t>
  </si>
  <si>
    <t>B1500000759</t>
  </si>
  <si>
    <t>FREDDY WILMER MATOS MOQUETE</t>
  </si>
  <si>
    <t>B1500000206</t>
  </si>
  <si>
    <t>B1500000812</t>
  </si>
  <si>
    <t>E450000000375</t>
  </si>
  <si>
    <t>B1500000813</t>
  </si>
  <si>
    <t>E450000000002</t>
  </si>
  <si>
    <t>CEM CARIBBEAN EQUIPMENT MEDICAL, SRL</t>
  </si>
  <si>
    <t>E450000000001</t>
  </si>
  <si>
    <t>INVEMARA GROUP, SRL</t>
  </si>
  <si>
    <t>XAVSHA MULTISERVICES, SRL</t>
  </si>
  <si>
    <t>ULTRALAB, SRL</t>
  </si>
  <si>
    <t>B1500000598</t>
  </si>
  <si>
    <t>B1500000599</t>
  </si>
  <si>
    <t>SARAPE, SRL</t>
  </si>
  <si>
    <t>EDDY ROBERTO ROJAS PAULINO</t>
  </si>
  <si>
    <t>AFERME, SA</t>
  </si>
  <si>
    <t>2.2.7.1.01</t>
  </si>
  <si>
    <t>2.3.2.1.01</t>
  </si>
  <si>
    <t>2.2.9.1.01</t>
  </si>
  <si>
    <t>2.2.7.2.08</t>
  </si>
  <si>
    <t>2.2.8.5.03</t>
  </si>
  <si>
    <t>2.2.5.9.01</t>
  </si>
  <si>
    <t>2.2.7.2.04</t>
  </si>
  <si>
    <t>2.3.7.2.99</t>
  </si>
  <si>
    <t>2.3.9.1.01</t>
  </si>
  <si>
    <t>2.6.3.1.01</t>
  </si>
  <si>
    <t>2.3.9.6.01</t>
  </si>
  <si>
    <t>2.3.3.2.01</t>
  </si>
  <si>
    <t>2.3.9.5.01</t>
  </si>
  <si>
    <t>2.2.4.2.01</t>
  </si>
  <si>
    <t>2.3.7.1.04</t>
  </si>
  <si>
    <t>PAGADO</t>
  </si>
  <si>
    <t>TOTAL</t>
  </si>
  <si>
    <t xml:space="preserve">                                        Lic. Jose Miguel Rodriguez</t>
  </si>
  <si>
    <t>Res. De Cuentas por Pagar</t>
  </si>
  <si>
    <t xml:space="preserve">                            Sub-Director Financiero y Administrativo</t>
  </si>
  <si>
    <t>FACTURAS PAGADAS MARZO 2026</t>
  </si>
  <si>
    <t>B1500000425</t>
  </si>
  <si>
    <t>INGENIERIA TECNOLOGIA Y SERVICIOS OROZCO , SRL</t>
  </si>
  <si>
    <t>E450000002114</t>
  </si>
  <si>
    <t>MACROTECH FARMACEUTICA,SRL</t>
  </si>
  <si>
    <t>E450000002117</t>
  </si>
  <si>
    <t>E450000002122</t>
  </si>
  <si>
    <t>E450000001080</t>
  </si>
  <si>
    <t xml:space="preserve">HOSPIFAR, SRL </t>
  </si>
  <si>
    <t>E450000001023</t>
  </si>
  <si>
    <t>CRUZ -AYALA, SRL</t>
  </si>
  <si>
    <t xml:space="preserve">JOCACE , SA </t>
  </si>
  <si>
    <t>B1500000765</t>
  </si>
  <si>
    <t>B1500001550</t>
  </si>
  <si>
    <t>E450000000034</t>
  </si>
  <si>
    <t>RADLAFE GROUP, SRL</t>
  </si>
  <si>
    <t>E450000000028</t>
  </si>
  <si>
    <t>B1500000839</t>
  </si>
  <si>
    <t>LUIS E. BETANCES R&amp;CO., S.A.S</t>
  </si>
  <si>
    <t>E450000000496</t>
  </si>
  <si>
    <t>SEAN DOMINICAN, SRL</t>
  </si>
  <si>
    <t>E450000000755</t>
  </si>
  <si>
    <t>GRUPO FARMACEUTICO CAR-M,SRL (GRUFACARM)</t>
  </si>
  <si>
    <t>E450000001142</t>
  </si>
  <si>
    <t>JUT INVERSIONES , SRL</t>
  </si>
  <si>
    <t>E450000000029</t>
  </si>
  <si>
    <t>E450000002482</t>
  </si>
  <si>
    <t>E450000002436</t>
  </si>
  <si>
    <t>E450000000030</t>
  </si>
  <si>
    <t>E450000105237</t>
  </si>
  <si>
    <t>COMPAÑÍA DOMINICANA DE TELEFONOS C POR A</t>
  </si>
  <si>
    <t>E450000105238</t>
  </si>
  <si>
    <t>B1500000085</t>
  </si>
  <si>
    <t>FALUZA DOMINICANA, SRL</t>
  </si>
  <si>
    <t>PROVEDEX, SRL</t>
  </si>
  <si>
    <t>E450000000011</t>
  </si>
  <si>
    <t>E450000000010</t>
  </si>
  <si>
    <t>E450000000013</t>
  </si>
  <si>
    <t>B1500000498</t>
  </si>
  <si>
    <t>B150000000611</t>
  </si>
  <si>
    <t>B1500000609</t>
  </si>
  <si>
    <t>E450000004715</t>
  </si>
  <si>
    <t>AIR LIQUIDE DOMINICANA, SAS</t>
  </si>
  <si>
    <t>E450000004719</t>
  </si>
  <si>
    <t>E450000004770</t>
  </si>
  <si>
    <t>E450000004792</t>
  </si>
  <si>
    <t>B1500000176</t>
  </si>
  <si>
    <t>B1500000818</t>
  </si>
  <si>
    <t>B150000000819</t>
  </si>
  <si>
    <t>B1500000817</t>
  </si>
  <si>
    <t>E450000000202</t>
  </si>
  <si>
    <t>B1500001739</t>
  </si>
  <si>
    <t xml:space="preserve">AYUNTAMIENTO DE SANTO DOMINGO NORTE </t>
  </si>
  <si>
    <t>B1500001758</t>
  </si>
  <si>
    <t>B1500001471</t>
  </si>
  <si>
    <t>E450000000003</t>
  </si>
  <si>
    <t xml:space="preserve">MENSADA OFFICE , SRL </t>
  </si>
  <si>
    <t>E450000000005</t>
  </si>
  <si>
    <t xml:space="preserve">NABAL SERVICIOS EIRL </t>
  </si>
  <si>
    <t>E450000000282</t>
  </si>
  <si>
    <t>B1500000052</t>
  </si>
  <si>
    <t>RLA EXPRESS SRL</t>
  </si>
  <si>
    <t>B1500000301</t>
  </si>
  <si>
    <t>FESERVICES, SRL</t>
  </si>
  <si>
    <t>B1500000762</t>
  </si>
  <si>
    <t>B1500000300</t>
  </si>
  <si>
    <t>B1500000175</t>
  </si>
  <si>
    <t>B1500000304</t>
  </si>
  <si>
    <t>B1500000299</t>
  </si>
  <si>
    <t>B1500000846</t>
  </si>
  <si>
    <t>B1500000438</t>
  </si>
  <si>
    <t>B1500000772</t>
  </si>
  <si>
    <t>ARGOS TECNOQUIMICOS INDUSTRIALES,EIRL</t>
  </si>
  <si>
    <t>B1500000771</t>
  </si>
  <si>
    <t>B1500002630</t>
  </si>
  <si>
    <t>ACTUALIDADES V D SRL</t>
  </si>
  <si>
    <t>E450000000205</t>
  </si>
  <si>
    <t>FARMACO INTERNACIONAL , SRL</t>
  </si>
  <si>
    <t>E450000000033</t>
  </si>
  <si>
    <t>E450000000032</t>
  </si>
  <si>
    <t>E450000000031</t>
  </si>
  <si>
    <t>B1500000302</t>
  </si>
  <si>
    <t>B1500000820</t>
  </si>
  <si>
    <t>E450000001039</t>
  </si>
  <si>
    <t>MAKINGMAS PUBLICIDAD, SRL</t>
  </si>
  <si>
    <t>B1500001348</t>
  </si>
  <si>
    <t>KELNET COMPUTER SRL</t>
  </si>
  <si>
    <t>B1500000144</t>
  </si>
  <si>
    <t>SAVEV SERVICIOS GENERALES , SRL</t>
  </si>
  <si>
    <t>B1500000210</t>
  </si>
  <si>
    <t>ACROX DOMINICANA, SRL</t>
  </si>
  <si>
    <t>E450000002487</t>
  </si>
  <si>
    <t>B1500002122</t>
  </si>
  <si>
    <t>SERVIPARTES AURORA, SRL</t>
  </si>
  <si>
    <t>E450000000049</t>
  </si>
  <si>
    <t>E450000007311</t>
  </si>
  <si>
    <t>FARMACO QUIMICO NACIONAL , SA (FARMACONAL)</t>
  </si>
  <si>
    <t>E450000001542</t>
  </si>
  <si>
    <t>FARACH S A</t>
  </si>
  <si>
    <t>E450000001539</t>
  </si>
  <si>
    <t>E450000000809</t>
  </si>
  <si>
    <t>E450000002512</t>
  </si>
  <si>
    <t>E450000000376</t>
  </si>
  <si>
    <t>SUPLIMADE COMERCIAL, SRL</t>
  </si>
  <si>
    <t>B1500002184</t>
  </si>
  <si>
    <t>SOLUCIONES TECNOLOGICAS EMPRESARIALES, SRL</t>
  </si>
  <si>
    <t>B1500000610</t>
  </si>
  <si>
    <t>B1500000616</t>
  </si>
  <si>
    <t>B1500000013</t>
  </si>
  <si>
    <t>CLEANEXT DOMINICANA, SRL</t>
  </si>
  <si>
    <t>E450000000453</t>
  </si>
  <si>
    <t>DESCHAMPS REFRIGERACION, SRL</t>
  </si>
  <si>
    <t>E450000000206</t>
  </si>
  <si>
    <t>E450000006439</t>
  </si>
  <si>
    <t>SUED &amp; FARGESA, SRL</t>
  </si>
  <si>
    <t>E450000000346</t>
  </si>
  <si>
    <t>BRENMARFA IMPORT, SRL</t>
  </si>
  <si>
    <t>E450000000305</t>
  </si>
  <si>
    <t>E450000006500</t>
  </si>
  <si>
    <t>E450000001767</t>
  </si>
  <si>
    <t>E450000000125</t>
  </si>
  <si>
    <t>E450000000093</t>
  </si>
  <si>
    <t>ZEN PHARMACEUTHICAL</t>
  </si>
  <si>
    <t>E450000010972</t>
  </si>
  <si>
    <t>E450000000823</t>
  </si>
  <si>
    <t>E450000000352</t>
  </si>
  <si>
    <t>E450000010984</t>
  </si>
  <si>
    <t>B1500000178</t>
  </si>
  <si>
    <t>MEDKEY, SRL</t>
  </si>
  <si>
    <t>E450000007379</t>
  </si>
  <si>
    <t>B1500000245</t>
  </si>
  <si>
    <t>ALMED COMERCIAL , SRL</t>
  </si>
  <si>
    <t>B1500000442</t>
  </si>
  <si>
    <t>B1500000440</t>
  </si>
  <si>
    <t>B1500000441</t>
  </si>
  <si>
    <t>PORTAFOLIO. DO, SRL</t>
  </si>
  <si>
    <t>B1500000007</t>
  </si>
  <si>
    <t>JBMMEDICAL, SRL</t>
  </si>
  <si>
    <t>B1500000005</t>
  </si>
  <si>
    <t>AJA SOUTH PRODUCTS COMPANY, SRL</t>
  </si>
  <si>
    <t>B1500000203</t>
  </si>
  <si>
    <t>B1500000226</t>
  </si>
  <si>
    <t>B1500000227</t>
  </si>
  <si>
    <t>B1500000073</t>
  </si>
  <si>
    <t>INGENIERIA ELECTRICA AVANZADA (INGELCA), SRL</t>
  </si>
  <si>
    <t>B1500000046</t>
  </si>
  <si>
    <t>GRUPO LAGALPE, SRL</t>
  </si>
  <si>
    <t>B1500000337</t>
  </si>
  <si>
    <t>B1500000336</t>
  </si>
  <si>
    <t>B1500000502</t>
  </si>
  <si>
    <t>B1500000776</t>
  </si>
  <si>
    <t>E450000000824</t>
  </si>
  <si>
    <t>E450000000544</t>
  </si>
  <si>
    <t>EPX DOMINICANA, SRL</t>
  </si>
  <si>
    <t>E450000000546</t>
  </si>
  <si>
    <t>KARENA MULTIPROVEDER, SRL</t>
  </si>
  <si>
    <t>B1500000305</t>
  </si>
  <si>
    <t>B1500000309</t>
  </si>
  <si>
    <t>MINERVINO, SRL</t>
  </si>
  <si>
    <t>B1500000205</t>
  </si>
  <si>
    <t>B1500000008</t>
  </si>
  <si>
    <t>B1500000006</t>
  </si>
  <si>
    <t>B1500000179</t>
  </si>
  <si>
    <t>B1500001352</t>
  </si>
  <si>
    <t>KELNET COMPUTER,SRL</t>
  </si>
  <si>
    <t>B1500001976</t>
  </si>
  <si>
    <t>PREDATOR PEST CONTROL,SRL</t>
  </si>
  <si>
    <t>E450000000810</t>
  </si>
  <si>
    <t>B1500000307</t>
  </si>
  <si>
    <t>B1500001778</t>
  </si>
  <si>
    <t>E450000001780</t>
  </si>
  <si>
    <t>E450000000035</t>
  </si>
  <si>
    <t>INGENIERIA BIOMEDICA AL SECTOR SALUD INGBSES SRL</t>
  </si>
  <si>
    <t>E450000000530</t>
  </si>
  <si>
    <t>E450000000209</t>
  </si>
  <si>
    <t>E450000000208</t>
  </si>
  <si>
    <t>E450000001206</t>
  </si>
  <si>
    <t>B1500000443</t>
  </si>
  <si>
    <t>B1500000825</t>
  </si>
  <si>
    <t>B1500000108</t>
  </si>
  <si>
    <t>SEPROLIM, SRL</t>
  </si>
  <si>
    <t>B1500000199</t>
  </si>
  <si>
    <t>SANTOS &amp; ORTIZ GROUP, SRL</t>
  </si>
  <si>
    <t>B1500000009</t>
  </si>
  <si>
    <t>B1500000308</t>
  </si>
  <si>
    <t>B1500000770</t>
  </si>
  <si>
    <t>E450000011112</t>
  </si>
  <si>
    <t>E450000000839</t>
  </si>
  <si>
    <t>BIO NOVA SRL</t>
  </si>
  <si>
    <t>E450000000184</t>
  </si>
  <si>
    <t>FARMACEUTICA DALMASI (FARMADAL)</t>
  </si>
  <si>
    <t>E450000000235</t>
  </si>
  <si>
    <t>E450000000038</t>
  </si>
  <si>
    <t>E450000000086</t>
  </si>
  <si>
    <t>UNIQUE REPRESENTACIONES, SRL</t>
  </si>
  <si>
    <t>E450000003545</t>
  </si>
  <si>
    <t>OSCAR  A NEGRON S.A</t>
  </si>
  <si>
    <t>E450000000022</t>
  </si>
  <si>
    <t>B1500000558</t>
  </si>
  <si>
    <t>AUBRIMARC MEDICAL SRL</t>
  </si>
  <si>
    <t>B1500000303</t>
  </si>
  <si>
    <t>B1500000827</t>
  </si>
  <si>
    <t xml:space="preserve">ANTONIA MERCEDES PAYANO </t>
  </si>
  <si>
    <t>E450000001064</t>
  </si>
  <si>
    <t>B1500000787</t>
  </si>
  <si>
    <t>E450000002907</t>
  </si>
  <si>
    <t xml:space="preserve">NEXT DOMINICANA </t>
  </si>
  <si>
    <t>E450000000037</t>
  </si>
  <si>
    <t>B1500000196</t>
  </si>
  <si>
    <t>GRUPO BARCHI, SRL</t>
  </si>
  <si>
    <t>AGRO DE MI TIERRA , SRL</t>
  </si>
  <si>
    <t>B1500000237</t>
  </si>
  <si>
    <t>AGRO DE MI TIERRA ISIDRO QUEZADA , SRL</t>
  </si>
  <si>
    <t>B1500000180</t>
  </si>
  <si>
    <t>B1500000119</t>
  </si>
  <si>
    <t>DISTRIBUIDORA VICTOR DEL ROSARIO, SRL</t>
  </si>
  <si>
    <t>B1500000120</t>
  </si>
  <si>
    <t>E450000000113</t>
  </si>
  <si>
    <t>E450000107250</t>
  </si>
  <si>
    <t>E450000107251</t>
  </si>
  <si>
    <t>E450000004905</t>
  </si>
  <si>
    <t>E450000004963</t>
  </si>
  <si>
    <t>E450000000036</t>
  </si>
  <si>
    <t>E450000007665</t>
  </si>
  <si>
    <t>FARMACO QUIMICA NACIONAL</t>
  </si>
  <si>
    <t>2.3.2.2.01</t>
  </si>
  <si>
    <t>2.6.1.3.01</t>
  </si>
  <si>
    <t>2.6.1.1.01</t>
  </si>
  <si>
    <t>2.3.2.3.01</t>
  </si>
  <si>
    <t>2.2.7.2.06</t>
  </si>
  <si>
    <t>2.2.2.2.01</t>
  </si>
  <si>
    <t>2.6.5.2.01</t>
  </si>
  <si>
    <t>2.2.8.7.06</t>
  </si>
  <si>
    <t>2.2.8.5.01</t>
  </si>
  <si>
    <t>2.2.5.3.05</t>
  </si>
  <si>
    <t>2.3.9.9.05</t>
  </si>
  <si>
    <t>2.2.8.7.02</t>
  </si>
  <si>
    <t>2.3.7.1.01</t>
  </si>
  <si>
    <t>MUEBLES, EQUIPOS DE OFICINA Y ESTANTERÍA</t>
  </si>
  <si>
    <t>RECOLECCIÓN DE RESIDUOS SÓLIDOS</t>
  </si>
  <si>
    <t>MANTENIMIENTO Y REPARACIONES MENORES EN EDIFICACIONES</t>
  </si>
  <si>
    <t>TELÉFONO LOCAL</t>
  </si>
  <si>
    <t>ACABADOS TEXTILES</t>
  </si>
  <si>
    <t>Nahiroby Ramírez G.</t>
  </si>
  <si>
    <t>1416-1</t>
  </si>
  <si>
    <t>1432-1</t>
  </si>
  <si>
    <t>1435-1</t>
  </si>
  <si>
    <t>1440-1</t>
  </si>
  <si>
    <t>1499-1</t>
  </si>
  <si>
    <t>1500-1</t>
  </si>
  <si>
    <t>1506-1</t>
  </si>
  <si>
    <t>1512-1</t>
  </si>
  <si>
    <t>1514-1</t>
  </si>
  <si>
    <t>1518-1</t>
  </si>
  <si>
    <t>1534-1</t>
  </si>
  <si>
    <t>1536-1</t>
  </si>
  <si>
    <t>1541-1</t>
  </si>
  <si>
    <t>1545-1</t>
  </si>
  <si>
    <t>1547-1</t>
  </si>
  <si>
    <t>1549-1</t>
  </si>
  <si>
    <t>1554-1</t>
  </si>
  <si>
    <t>1561-1</t>
  </si>
  <si>
    <t>1566-1</t>
  </si>
  <si>
    <t>1585-1</t>
  </si>
  <si>
    <t>1587-1</t>
  </si>
  <si>
    <t>1601-1</t>
  </si>
  <si>
    <t>1603-1</t>
  </si>
  <si>
    <t>1605-1</t>
  </si>
  <si>
    <t>1608-1</t>
  </si>
  <si>
    <t>1611-1</t>
  </si>
  <si>
    <t>1614-1</t>
  </si>
  <si>
    <t>1619-1</t>
  </si>
  <si>
    <t>1630-1</t>
  </si>
  <si>
    <t>1638-1</t>
  </si>
  <si>
    <t>1643-1</t>
  </si>
  <si>
    <t>1645-1</t>
  </si>
  <si>
    <t>1647-1</t>
  </si>
  <si>
    <t>1656-1</t>
  </si>
  <si>
    <t>1658-1</t>
  </si>
  <si>
    <t>1663-1</t>
  </si>
  <si>
    <t>1665-1</t>
  </si>
  <si>
    <t>1671-1</t>
  </si>
  <si>
    <t>1675-1</t>
  </si>
  <si>
    <t>1679-1</t>
  </si>
  <si>
    <t>1681-1</t>
  </si>
  <si>
    <t>1684-1</t>
  </si>
  <si>
    <t>1687-1</t>
  </si>
  <si>
    <t>1689-1</t>
  </si>
  <si>
    <t>1694-1</t>
  </si>
  <si>
    <t>1697-1</t>
  </si>
  <si>
    <t>1700-1</t>
  </si>
  <si>
    <t>1713-1</t>
  </si>
  <si>
    <t>1715-1</t>
  </si>
  <si>
    <t>1729-1</t>
  </si>
  <si>
    <t>1731-1</t>
  </si>
  <si>
    <t>1733-1</t>
  </si>
  <si>
    <t>1735-1</t>
  </si>
  <si>
    <t>1740-1</t>
  </si>
  <si>
    <t>1744-1</t>
  </si>
  <si>
    <t>1751-1</t>
  </si>
  <si>
    <t>1754-1</t>
  </si>
  <si>
    <t>1781-1</t>
  </si>
  <si>
    <t>1783-1</t>
  </si>
  <si>
    <t>1785-1</t>
  </si>
  <si>
    <t>1787-1</t>
  </si>
  <si>
    <t>1796-1</t>
  </si>
  <si>
    <t>1799-1</t>
  </si>
  <si>
    <t>1804-1</t>
  </si>
  <si>
    <t>1806-1</t>
  </si>
  <si>
    <t>1808-1</t>
  </si>
  <si>
    <t>1810-1</t>
  </si>
  <si>
    <t>1814-1</t>
  </si>
  <si>
    <t>1817-1</t>
  </si>
  <si>
    <t>1819-1</t>
  </si>
  <si>
    <t>1821-1</t>
  </si>
  <si>
    <t>1825-1</t>
  </si>
  <si>
    <t>1833-1</t>
  </si>
  <si>
    <t>1841-1</t>
  </si>
  <si>
    <t>1844-1</t>
  </si>
  <si>
    <t>1847-1</t>
  </si>
  <si>
    <t>1854-1</t>
  </si>
  <si>
    <t>1858-1</t>
  </si>
  <si>
    <t>1863-1</t>
  </si>
  <si>
    <t>1871-1</t>
  </si>
  <si>
    <t>1872-1</t>
  </si>
  <si>
    <t>1877-1</t>
  </si>
  <si>
    <t>1879-1</t>
  </si>
  <si>
    <t>1882-1</t>
  </si>
  <si>
    <t>1886-1</t>
  </si>
  <si>
    <t>1888-1</t>
  </si>
  <si>
    <t>1890-1</t>
  </si>
  <si>
    <t>1892-1</t>
  </si>
  <si>
    <t>1894-1</t>
  </si>
  <si>
    <t>1898-1</t>
  </si>
  <si>
    <t>1901-1</t>
  </si>
  <si>
    <t>1902-1</t>
  </si>
  <si>
    <t>1905-1</t>
  </si>
  <si>
    <t>1907-1</t>
  </si>
  <si>
    <t>1909-1</t>
  </si>
  <si>
    <t>1932-1</t>
  </si>
  <si>
    <t>1940-1</t>
  </si>
  <si>
    <t>1942-1</t>
  </si>
  <si>
    <t>1946-1</t>
  </si>
  <si>
    <t>1949-1</t>
  </si>
  <si>
    <t>1988-1</t>
  </si>
  <si>
    <t>1990-1</t>
  </si>
  <si>
    <t>1999-1</t>
  </si>
  <si>
    <t>2011-1</t>
  </si>
  <si>
    <t>2013-1</t>
  </si>
  <si>
    <t>2014-1</t>
  </si>
  <si>
    <t>2019-1</t>
  </si>
  <si>
    <t>2022-1</t>
  </si>
  <si>
    <t>2024-1</t>
  </si>
  <si>
    <t>2026-1</t>
  </si>
  <si>
    <t>2028-1</t>
  </si>
  <si>
    <t>2030-1</t>
  </si>
  <si>
    <t>2034-1</t>
  </si>
  <si>
    <t>2041-1</t>
  </si>
  <si>
    <t>2043-1</t>
  </si>
  <si>
    <t>2045-1</t>
  </si>
  <si>
    <t>2047-1</t>
  </si>
  <si>
    <t>2050-1</t>
  </si>
  <si>
    <t>2058-1</t>
  </si>
  <si>
    <t>2060-1</t>
  </si>
  <si>
    <t>2062-1</t>
  </si>
  <si>
    <t>2064-1</t>
  </si>
  <si>
    <t>2068-1</t>
  </si>
  <si>
    <t>2123-1</t>
  </si>
  <si>
    <t>2126-1</t>
  </si>
  <si>
    <t>2136-1</t>
  </si>
  <si>
    <t>2145-1</t>
  </si>
  <si>
    <t>2149-1</t>
  </si>
  <si>
    <t>2152-1</t>
  </si>
  <si>
    <t>2180-1</t>
  </si>
  <si>
    <t>2182-1</t>
  </si>
  <si>
    <t>2188-1</t>
  </si>
  <si>
    <t>2193-1</t>
  </si>
  <si>
    <t>2200-1</t>
  </si>
  <si>
    <t>2208-1</t>
  </si>
  <si>
    <t>2210-1</t>
  </si>
  <si>
    <t>2212-1</t>
  </si>
  <si>
    <t>2215-1</t>
  </si>
  <si>
    <t>2217-1</t>
  </si>
  <si>
    <t>2219-1</t>
  </si>
  <si>
    <t>2221-1</t>
  </si>
  <si>
    <t>2223-1</t>
  </si>
  <si>
    <t>2236-1</t>
  </si>
  <si>
    <t>2238-1</t>
  </si>
  <si>
    <t>2240-1</t>
  </si>
  <si>
    <t>2242-1</t>
  </si>
  <si>
    <t>2244-1</t>
  </si>
  <si>
    <t>2252-1</t>
  </si>
  <si>
    <t>2265-1</t>
  </si>
  <si>
    <t>2269-1</t>
  </si>
  <si>
    <t>2271-1</t>
  </si>
  <si>
    <t>2273-1</t>
  </si>
  <si>
    <t>2275-1</t>
  </si>
  <si>
    <t>2277-1</t>
  </si>
  <si>
    <t>2279-1</t>
  </si>
  <si>
    <t>2281-1</t>
  </si>
  <si>
    <t>2283-1</t>
  </si>
  <si>
    <t>2290-1</t>
  </si>
  <si>
    <t>2292-1</t>
  </si>
  <si>
    <t>2297-1</t>
  </si>
  <si>
    <t>2299-1</t>
  </si>
  <si>
    <t>2301-1</t>
  </si>
  <si>
    <t>2303-1</t>
  </si>
  <si>
    <t>2305-1</t>
  </si>
  <si>
    <t>2307-1</t>
  </si>
  <si>
    <t>2309-1</t>
  </si>
  <si>
    <t>2311-1</t>
  </si>
  <si>
    <t>2322-1</t>
  </si>
  <si>
    <t>2329-1</t>
  </si>
  <si>
    <t>2372-1</t>
  </si>
  <si>
    <t>2399-1</t>
  </si>
  <si>
    <t>2403-1</t>
  </si>
  <si>
    <t>2407-1</t>
  </si>
  <si>
    <t>2418-1</t>
  </si>
  <si>
    <t xml:space="preserve">LICENCIAS INFORMATICAS </t>
  </si>
  <si>
    <t>IMPRESIÓN, ENCUADERNACIÓN Y ROTULACIÓN</t>
  </si>
  <si>
    <t>OTROS PRODUCTOS QUIMICOS Y CONEXOS</t>
  </si>
  <si>
    <t>PRENDAS Y ACCESORIOS DE VESTIR</t>
  </si>
  <si>
    <t xml:space="preserve">MAQUINARIA Y EQUIPO INDUSTRIAL </t>
  </si>
  <si>
    <t xml:space="preserve">OTROS SERVICIOS TECNICOS PROFESIONALES </t>
  </si>
  <si>
    <t>SERVICIOS JURIDICOS</t>
  </si>
  <si>
    <t>GASOLINA</t>
  </si>
  <si>
    <t>PRODUCTOS Y UTILES DIVERSOS</t>
  </si>
  <si>
    <t xml:space="preserve">OTRAS CONTRATACIONES DE SERVICIOS </t>
  </si>
  <si>
    <t>ALQUILER DE EQUIPOS MEDICOS, SANITARIOS Y DE LABORATORIOS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</si>
</sst>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Times New Roman"/>
      <family val="1"/>
    </font>
    <font>
      <sz val="11"/>
      <name val="Calibri"/>
      <family val="2"/>
      <scheme val="minor"/>
    </font>
    <font>
      <b/>
      <sz val="12"/>
      <color indexed="8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/>
    <xf numFmtId="0" fontId="6" fillId="0" borderId="2" xfId="0" applyFont="1" applyBorder="1"/>
    <xf numFmtId="0" fontId="0" fillId="0" borderId="2" xfId="0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3" borderId="2" xfId="0" applyFill="1" applyBorder="1" applyAlignment="1">
      <alignment horizontal="left"/>
    </xf>
    <xf numFmtId="0" fontId="0" fillId="0" borderId="4" xfId="0" applyBorder="1"/>
    <xf numFmtId="44" fontId="0" fillId="0" borderId="2" xfId="1" applyFont="1" applyFill="1" applyBorder="1"/>
    <xf numFmtId="0" fontId="6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0" fillId="3" borderId="4" xfId="0" applyFill="1" applyBorder="1" applyAlignment="1">
      <alignment horizontal="left"/>
    </xf>
    <xf numFmtId="44" fontId="0" fillId="0" borderId="0" xfId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629610</xdr:colOff>
      <xdr:row>1</xdr:row>
      <xdr:rowOff>8366</xdr:rowOff>
    </xdr:from>
    <xdr:to>
      <xdr:col>2</xdr:col>
      <xdr:colOff>1730376</xdr:colOff>
      <xdr:row>6</xdr:row>
      <xdr:rowOff>35691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D387E896-ED97-4960-80D5-4D0DB3728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10" y="198866"/>
          <a:ext cx="2974016" cy="979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783166</xdr:colOff>
      <xdr:row>0</xdr:row>
      <xdr:rowOff>42335</xdr:rowOff>
    </xdr:from>
    <xdr:to>
      <xdr:col>6</xdr:col>
      <xdr:colOff>547307</xdr:colOff>
      <xdr:row>7</xdr:row>
      <xdr:rowOff>137585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7238DB1-B781-1169-68B5-0E4217B0D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2999" y="42335"/>
          <a:ext cx="1076475" cy="14287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NAHIROBY%20RAMIREZ\TRANSAPARENCIA\ESTADOS%20DE%20CUENTAS%20DE%20SUPLIDORES\Estado%20de%20cuenta%20de%20los%20suplidores%20enero%202026.xlsx" TargetMode="External"/><Relationship Id="rId1" Type="http://schemas.openxmlformats.org/officeDocument/2006/relationships/externalLinkPath" Target="Estado%20de%20cuenta%20de%20los%20suplidores%20ene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  <sheetName val="Hoja3"/>
    </sheetNames>
    <sheetDataSet>
      <sheetData sheetId="0"/>
      <sheetData sheetId="1">
        <row r="4">
          <cell r="D4" t="str">
            <v>2.3.4.1.01</v>
          </cell>
        </row>
        <row r="5">
          <cell r="D5" t="str">
            <v>2.3.4.1.01</v>
          </cell>
        </row>
        <row r="6">
          <cell r="D6" t="str">
            <v>2.3.4.1.01</v>
          </cell>
        </row>
        <row r="7">
          <cell r="D7" t="str">
            <v>2.3.9.3.01</v>
          </cell>
        </row>
        <row r="8">
          <cell r="D8" t="str">
            <v>2.3.9.3.01</v>
          </cell>
        </row>
        <row r="9">
          <cell r="D9" t="str">
            <v>2.3.9.3.01</v>
          </cell>
        </row>
        <row r="10">
          <cell r="D10" t="str">
            <v>2.3.4.1.01</v>
          </cell>
        </row>
        <row r="11">
          <cell r="D11" t="str">
            <v>2.3.4.1.01</v>
          </cell>
        </row>
        <row r="12">
          <cell r="D12" t="str">
            <v>2.3.4.1.01</v>
          </cell>
        </row>
        <row r="13">
          <cell r="D13" t="str">
            <v>2.3.4.1.01</v>
          </cell>
        </row>
        <row r="14">
          <cell r="D14" t="str">
            <v>2.3.4.1.01</v>
          </cell>
        </row>
        <row r="15">
          <cell r="D15" t="str">
            <v>2.3.4.1.01</v>
          </cell>
        </row>
        <row r="16">
          <cell r="D16" t="str">
            <v>2.3.4.1.01</v>
          </cell>
        </row>
        <row r="17">
          <cell r="D17" t="str">
            <v>2.3.9.3.01</v>
          </cell>
        </row>
        <row r="18">
          <cell r="D18" t="str">
            <v>2.3.1.1.01</v>
          </cell>
        </row>
        <row r="19">
          <cell r="D19" t="str">
            <v>2.6.3.1.01</v>
          </cell>
        </row>
        <row r="20">
          <cell r="D20" t="str">
            <v>2.3.9.3.01</v>
          </cell>
        </row>
        <row r="21">
          <cell r="D21" t="str">
            <v>2.3.4.1.01</v>
          </cell>
        </row>
        <row r="22">
          <cell r="D22" t="str">
            <v>2.6.3.1.01</v>
          </cell>
        </row>
        <row r="26">
          <cell r="D26" t="str">
            <v>2.3.1.1.01</v>
          </cell>
        </row>
        <row r="27">
          <cell r="D27" t="str">
            <v>2.3.4.1.01</v>
          </cell>
        </row>
        <row r="28">
          <cell r="D28" t="str">
            <v>2.3.4.1.01</v>
          </cell>
        </row>
        <row r="29">
          <cell r="D29" t="str">
            <v>2.3.4.1.01</v>
          </cell>
        </row>
        <row r="30">
          <cell r="D30" t="str">
            <v>2.3.1.1.01</v>
          </cell>
        </row>
        <row r="31">
          <cell r="D31" t="str">
            <v>2.3.1.1.01</v>
          </cell>
        </row>
        <row r="32">
          <cell r="D32" t="str">
            <v>2.3.9.5.01</v>
          </cell>
        </row>
        <row r="33">
          <cell r="D33" t="str">
            <v>2.3.7.2.03</v>
          </cell>
        </row>
        <row r="34">
          <cell r="D34" t="str">
            <v>2.3.7.2.03</v>
          </cell>
        </row>
        <row r="35">
          <cell r="D35" t="str">
            <v>2.3.7.2.03</v>
          </cell>
        </row>
        <row r="36">
          <cell r="D36" t="str">
            <v>2.3.7.2.03</v>
          </cell>
        </row>
        <row r="37">
          <cell r="D37" t="str">
            <v>2.3.1.1.01</v>
          </cell>
        </row>
        <row r="38">
          <cell r="D38" t="str">
            <v>2.3.4.1.01</v>
          </cell>
        </row>
        <row r="39">
          <cell r="D39" t="str">
            <v>2.3.4.1.01</v>
          </cell>
        </row>
        <row r="40">
          <cell r="D40" t="str">
            <v>2.3.4.1.01</v>
          </cell>
        </row>
        <row r="41">
          <cell r="D41" t="str">
            <v>2.3.9.3.01</v>
          </cell>
        </row>
        <row r="45">
          <cell r="D45" t="str">
            <v>2.3.9.2.01</v>
          </cell>
        </row>
        <row r="46">
          <cell r="D46" t="str">
            <v>2.3.9.1.01</v>
          </cell>
        </row>
        <row r="47">
          <cell r="D47" t="str">
            <v>2.3.9.1.01</v>
          </cell>
        </row>
        <row r="48">
          <cell r="D48" t="str">
            <v>2.6.1.3.01</v>
          </cell>
        </row>
        <row r="49">
          <cell r="D49" t="str">
            <v>2.3.9.6.01</v>
          </cell>
        </row>
        <row r="50">
          <cell r="D50" t="str">
            <v>2.3.4.1.01</v>
          </cell>
        </row>
        <row r="51">
          <cell r="D51" t="str">
            <v>2.3.9.6.01</v>
          </cell>
        </row>
        <row r="52">
          <cell r="D52" t="str">
            <v>2.3.2.1.01</v>
          </cell>
        </row>
        <row r="55">
          <cell r="D55" t="str">
            <v>2.3.4.1.01</v>
          </cell>
        </row>
        <row r="56">
          <cell r="D56" t="str">
            <v>2.2.7.2.04</v>
          </cell>
        </row>
        <row r="57">
          <cell r="D57" t="str">
            <v>2.3.9.1.01</v>
          </cell>
        </row>
        <row r="59">
          <cell r="D59" t="str">
            <v>2.6.3.1.01</v>
          </cell>
        </row>
        <row r="60">
          <cell r="D60" t="str">
            <v>2.3.9.3.01</v>
          </cell>
        </row>
        <row r="61">
          <cell r="D61" t="str">
            <v>2.3.4.1.01</v>
          </cell>
        </row>
        <row r="62">
          <cell r="D62" t="str">
            <v>2.3.9.3.01</v>
          </cell>
        </row>
        <row r="63">
          <cell r="D63" t="str">
            <v>2.3.4.1.01</v>
          </cell>
        </row>
        <row r="64">
          <cell r="D64" t="str">
            <v>2.3.4.1.01</v>
          </cell>
        </row>
        <row r="65">
          <cell r="D65" t="str">
            <v>2.3.3.2.01</v>
          </cell>
        </row>
        <row r="66">
          <cell r="D66" t="str">
            <v>2.3.4.1.01</v>
          </cell>
        </row>
        <row r="67">
          <cell r="D67" t="str">
            <v>2.3.7.1.04</v>
          </cell>
        </row>
        <row r="69">
          <cell r="D69" t="str">
            <v>2.3.9.2.01</v>
          </cell>
        </row>
        <row r="70">
          <cell r="D70" t="str">
            <v>2.2.8.5.03</v>
          </cell>
        </row>
        <row r="72">
          <cell r="D72" t="str">
            <v>2.3.9.3.01</v>
          </cell>
        </row>
        <row r="73">
          <cell r="D73" t="str">
            <v>2.2.7.2.06</v>
          </cell>
        </row>
        <row r="74">
          <cell r="D74" t="str">
            <v>2.3.4.1.01</v>
          </cell>
        </row>
        <row r="75">
          <cell r="D75" t="str">
            <v>2.3.9.3.01</v>
          </cell>
        </row>
        <row r="76">
          <cell r="D76" t="str">
            <v>2.3.4.1.01</v>
          </cell>
        </row>
        <row r="77">
          <cell r="D77" t="str">
            <v>2.3.4.1.01</v>
          </cell>
        </row>
        <row r="78">
          <cell r="D78" t="str">
            <v>2.3.4.1.01</v>
          </cell>
        </row>
        <row r="79">
          <cell r="D79" t="str">
            <v>2.3.9.3.01</v>
          </cell>
        </row>
        <row r="80">
          <cell r="D80" t="str">
            <v>2.3.9.5.01</v>
          </cell>
        </row>
        <row r="81">
          <cell r="D81" t="str">
            <v>2.3.1.1.01</v>
          </cell>
        </row>
        <row r="83">
          <cell r="D83" t="str">
            <v>2.3.9.5.01</v>
          </cell>
        </row>
        <row r="84">
          <cell r="D84" t="str">
            <v>2.3.1.1.01</v>
          </cell>
        </row>
        <row r="85">
          <cell r="D85" t="str">
            <v>2.3.1.1.01</v>
          </cell>
        </row>
        <row r="88">
          <cell r="D88" t="str">
            <v>2.3.9.3.01</v>
          </cell>
        </row>
        <row r="89">
          <cell r="D89" t="str">
            <v>2.3.4.1.01</v>
          </cell>
        </row>
        <row r="90">
          <cell r="D90" t="str">
            <v>2.3.4.1.01</v>
          </cell>
        </row>
        <row r="91">
          <cell r="D91" t="str">
            <v>2.3.9.3.01</v>
          </cell>
        </row>
        <row r="92">
          <cell r="D92" t="str">
            <v>2.3.7.2.03</v>
          </cell>
        </row>
        <row r="93">
          <cell r="D93" t="str">
            <v>2.3.7.2.03</v>
          </cell>
        </row>
        <row r="94">
          <cell r="D94" t="str">
            <v>2.3.7.2.03</v>
          </cell>
        </row>
        <row r="95">
          <cell r="D95" t="str">
            <v>2.3.9.3.01</v>
          </cell>
        </row>
        <row r="96">
          <cell r="D96" t="str">
            <v>2.3.7.2.03</v>
          </cell>
        </row>
        <row r="97">
          <cell r="D97" t="str">
            <v>2.3.9.3.01</v>
          </cell>
        </row>
        <row r="98">
          <cell r="D98" t="str">
            <v>2.3.9.3.01</v>
          </cell>
        </row>
        <row r="99">
          <cell r="D99" t="str">
            <v>2.3.9.3.01</v>
          </cell>
        </row>
        <row r="100">
          <cell r="D100" t="str">
            <v>2.3.7.2.03</v>
          </cell>
        </row>
        <row r="101">
          <cell r="D101" t="str">
            <v>2.3.9.3.01</v>
          </cell>
        </row>
        <row r="102">
          <cell r="D102" t="str">
            <v>2.3.9.3.01</v>
          </cell>
        </row>
        <row r="103">
          <cell r="D103" t="str">
            <v>2.3.9.3.01</v>
          </cell>
        </row>
        <row r="104">
          <cell r="D104" t="str">
            <v>2.6.3.1.01</v>
          </cell>
        </row>
        <row r="105">
          <cell r="D105" t="str">
            <v>2.3.9.3.01</v>
          </cell>
        </row>
        <row r="106">
          <cell r="D106" t="str">
            <v>2.3.1.1.01</v>
          </cell>
        </row>
        <row r="107">
          <cell r="D107" t="str">
            <v>2.6.3.1.01</v>
          </cell>
        </row>
        <row r="108">
          <cell r="D108" t="str">
            <v>2.3.1.1.01</v>
          </cell>
        </row>
        <row r="110">
          <cell r="D110" t="str">
            <v>2.3.3.2.01</v>
          </cell>
        </row>
        <row r="111">
          <cell r="D111" t="str">
            <v>2.3.1.1.01</v>
          </cell>
        </row>
        <row r="112">
          <cell r="D112" t="str">
            <v>2.3.1.1.01</v>
          </cell>
        </row>
        <row r="114">
          <cell r="D114" t="str">
            <v>2.3.4.1.01</v>
          </cell>
        </row>
        <row r="115">
          <cell r="D115" t="str">
            <v>2.2.4.2.01</v>
          </cell>
        </row>
        <row r="116">
          <cell r="D116" t="str">
            <v>2.2.4.2.01</v>
          </cell>
        </row>
        <row r="117">
          <cell r="D117" t="str">
            <v>2.3.1.1.01</v>
          </cell>
        </row>
        <row r="118">
          <cell r="D118" t="str">
            <v>2.3.9.1.01</v>
          </cell>
        </row>
        <row r="119">
          <cell r="D119" t="str">
            <v>2.3.9.3.01</v>
          </cell>
        </row>
        <row r="120">
          <cell r="D120" t="str">
            <v>2.3.9.3.01</v>
          </cell>
        </row>
        <row r="121">
          <cell r="D121" t="str">
            <v>2.3.9.3.01</v>
          </cell>
        </row>
        <row r="123">
          <cell r="D123" t="str">
            <v>2.2.7.2.08</v>
          </cell>
        </row>
        <row r="124">
          <cell r="D124" t="str">
            <v>2.3.1.1.01</v>
          </cell>
        </row>
        <row r="125">
          <cell r="D125" t="str">
            <v>2.3.9.2.01</v>
          </cell>
        </row>
        <row r="128">
          <cell r="D128" t="str">
            <v>2.3.1.1.01</v>
          </cell>
        </row>
        <row r="129">
          <cell r="D129" t="str">
            <v>2.3.1.1.01</v>
          </cell>
        </row>
        <row r="131">
          <cell r="D131" t="str">
            <v>2.3.9.6.01</v>
          </cell>
        </row>
        <row r="132">
          <cell r="D132" t="str">
            <v>2.6.1.3.01</v>
          </cell>
        </row>
        <row r="133">
          <cell r="D133" t="str">
            <v>2.2.8.5.01</v>
          </cell>
        </row>
        <row r="134">
          <cell r="D134" t="str">
            <v>2.3.4.1.01</v>
          </cell>
        </row>
        <row r="135">
          <cell r="D135" t="str">
            <v>2.3.1.1.01</v>
          </cell>
        </row>
        <row r="137">
          <cell r="D137" t="str">
            <v>2.3.9.3.01</v>
          </cell>
        </row>
        <row r="138">
          <cell r="D138" t="str">
            <v>2.3.4.1.01</v>
          </cell>
        </row>
        <row r="140">
          <cell r="D140" t="str">
            <v>2.3.4.1.01</v>
          </cell>
        </row>
        <row r="141">
          <cell r="D141" t="str">
            <v>2.3.9.3.01</v>
          </cell>
        </row>
        <row r="142">
          <cell r="D142" t="str">
            <v>2.3.9.3.01</v>
          </cell>
        </row>
        <row r="143">
          <cell r="D143" t="str">
            <v>2.3.9.3.01</v>
          </cell>
        </row>
        <row r="144">
          <cell r="D144" t="str">
            <v>2.3.9.3.01</v>
          </cell>
        </row>
        <row r="148">
          <cell r="D148" t="str">
            <v>2.3.9.3.01</v>
          </cell>
        </row>
        <row r="149">
          <cell r="D149" t="str">
            <v>2.3.9.3.01</v>
          </cell>
        </row>
        <row r="150">
          <cell r="D150" t="str">
            <v>2.3.9.3.01</v>
          </cell>
        </row>
        <row r="151">
          <cell r="D151" t="str">
            <v>2.3.1.1.01</v>
          </cell>
        </row>
        <row r="152">
          <cell r="D152" t="str">
            <v>2.3.1.1.01</v>
          </cell>
        </row>
        <row r="153">
          <cell r="D153" t="str">
            <v>2.3.9.3.01</v>
          </cell>
        </row>
        <row r="154">
          <cell r="D154" t="str">
            <v>2.3.9.3.01</v>
          </cell>
        </row>
        <row r="155">
          <cell r="D155" t="str">
            <v>2.3.9.3.01</v>
          </cell>
        </row>
        <row r="156">
          <cell r="D156" t="str">
            <v>2.3.7.2.03</v>
          </cell>
        </row>
        <row r="157">
          <cell r="D157" t="str">
            <v>2.3.9.3.01</v>
          </cell>
        </row>
        <row r="158">
          <cell r="D158" t="str">
            <v>2.3.9.3.01</v>
          </cell>
        </row>
        <row r="159">
          <cell r="D159" t="str">
            <v>2.3.7.2.03</v>
          </cell>
        </row>
        <row r="160">
          <cell r="D160" t="str">
            <v>2.3.4.1.01</v>
          </cell>
        </row>
        <row r="161">
          <cell r="D161" t="str">
            <v>2.3.9.3.01</v>
          </cell>
        </row>
        <row r="162">
          <cell r="D162" t="str">
            <v>2.2.7.2.08</v>
          </cell>
        </row>
        <row r="163">
          <cell r="D163" t="str">
            <v>2.3.9.3.01</v>
          </cell>
        </row>
        <row r="164">
          <cell r="D164" t="str">
            <v>2.3.1.1.01</v>
          </cell>
        </row>
        <row r="166">
          <cell r="D166" t="str">
            <v>2.3.7.1.04</v>
          </cell>
        </row>
        <row r="167">
          <cell r="D167" t="str">
            <v>2.3.9.1.01</v>
          </cell>
        </row>
        <row r="169">
          <cell r="D169" t="str">
            <v>2.3.9.3.01</v>
          </cell>
        </row>
        <row r="170">
          <cell r="D170" t="str">
            <v>2.3.1.1.01</v>
          </cell>
        </row>
        <row r="171">
          <cell r="D171" t="str">
            <v>2.3.1.1.01</v>
          </cell>
        </row>
        <row r="172">
          <cell r="D172" t="str">
            <v>2.3.1.1.01</v>
          </cell>
        </row>
        <row r="173">
          <cell r="D173" t="str">
            <v>2.3.1.1.01</v>
          </cell>
        </row>
        <row r="174">
          <cell r="D174" t="str">
            <v>2.3.1.1.01</v>
          </cell>
        </row>
        <row r="175">
          <cell r="D175" t="str">
            <v>2.3.1.1.01</v>
          </cell>
        </row>
        <row r="176">
          <cell r="D176" t="str">
            <v>2.3.9.3.01</v>
          </cell>
        </row>
        <row r="177">
          <cell r="D177" t="str">
            <v>2.3.1.1.01</v>
          </cell>
        </row>
        <row r="178">
          <cell r="D178" t="str">
            <v>2.3.1.1.01</v>
          </cell>
        </row>
        <row r="179">
          <cell r="D179" t="str">
            <v>2.3.1.1.01</v>
          </cell>
        </row>
        <row r="182">
          <cell r="D182" t="str">
            <v>2.3.7.2.03</v>
          </cell>
        </row>
        <row r="183">
          <cell r="D183" t="str">
            <v>2.3.7.2.03</v>
          </cell>
        </row>
        <row r="184">
          <cell r="D184" t="str">
            <v>2.3.9.3.01</v>
          </cell>
        </row>
        <row r="185">
          <cell r="D185" t="str">
            <v>2.3.7.1.04</v>
          </cell>
        </row>
        <row r="186">
          <cell r="D186" t="str">
            <v>2.3.9.3.01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34DB8-CA7D-4C39-AE5D-54DE3EF4A781}">
  <sheetPr>
    <pageSetUpPr fitToPage="1"/>
  </sheetPr>
  <dimension ref="A1:H203"/>
  <sheetViews>
    <sheetView tabSelected="1" topLeftCell="A2" zoomScale="90" zoomScaleNormal="90" workbookViewId="0">
      <selection activeCell="C192" sqref="C192"/>
    </sheetView>
  </sheetViews>
  <sheetFormatPr baseColWidth="10" defaultRowHeight="15" x14ac:dyDescent="0.25"/>
  <cols>
    <col min="2" max="2" width="16.7109375" customWidth="1"/>
    <col min="3" max="3" width="46.7109375" customWidth="1"/>
    <col min="4" max="4" width="66.85546875" customWidth="1"/>
    <col min="5" max="5" width="18.140625" customWidth="1"/>
    <col min="6" max="6" width="19.7109375" customWidth="1"/>
    <col min="7" max="7" width="12.7109375" customWidth="1"/>
  </cols>
  <sheetData>
    <row r="1" spans="1:8" x14ac:dyDescent="0.25">
      <c r="D1" s="1"/>
    </row>
    <row r="2" spans="1:8" x14ac:dyDescent="0.25">
      <c r="D2" s="1"/>
    </row>
    <row r="3" spans="1:8" x14ac:dyDescent="0.25">
      <c r="D3" s="1"/>
    </row>
    <row r="4" spans="1:8" x14ac:dyDescent="0.25">
      <c r="D4" s="1"/>
    </row>
    <row r="5" spans="1:8" x14ac:dyDescent="0.25">
      <c r="C5" s="2" t="s">
        <v>0</v>
      </c>
      <c r="D5" s="1"/>
    </row>
    <row r="6" spans="1:8" x14ac:dyDescent="0.25">
      <c r="C6" s="2" t="s">
        <v>1</v>
      </c>
      <c r="D6" s="1"/>
    </row>
    <row r="7" spans="1:8" x14ac:dyDescent="0.25">
      <c r="C7" s="2" t="s">
        <v>2</v>
      </c>
      <c r="D7" s="1"/>
    </row>
    <row r="8" spans="1:8" x14ac:dyDescent="0.25">
      <c r="D8" s="1"/>
    </row>
    <row r="9" spans="1:8" ht="21" x14ac:dyDescent="0.35">
      <c r="C9" s="3" t="s">
        <v>3</v>
      </c>
      <c r="D9" s="4" t="s">
        <v>68</v>
      </c>
    </row>
    <row r="11" spans="1:8" ht="21.75" customHeight="1" x14ac:dyDescent="0.25">
      <c r="A11" s="5" t="s">
        <v>4</v>
      </c>
      <c r="B11" s="5" t="s">
        <v>5</v>
      </c>
      <c r="C11" s="5" t="s">
        <v>6</v>
      </c>
      <c r="D11" s="5" t="s">
        <v>7</v>
      </c>
      <c r="E11" s="5" t="s">
        <v>8</v>
      </c>
      <c r="F11" s="5" t="s">
        <v>9</v>
      </c>
      <c r="G11" s="5" t="s">
        <v>10</v>
      </c>
      <c r="H11" s="12" t="s">
        <v>11</v>
      </c>
    </row>
    <row r="12" spans="1:8" x14ac:dyDescent="0.25">
      <c r="A12" s="6">
        <v>46097</v>
      </c>
      <c r="B12" s="7" t="s">
        <v>157</v>
      </c>
      <c r="C12" s="7" t="s">
        <v>158</v>
      </c>
      <c r="D12" s="14" t="s">
        <v>307</v>
      </c>
      <c r="E12" s="16">
        <v>110000</v>
      </c>
      <c r="F12" s="9" t="s">
        <v>372</v>
      </c>
      <c r="G12" s="9" t="s">
        <v>63</v>
      </c>
      <c r="H12" s="7" t="s">
        <v>20</v>
      </c>
    </row>
    <row r="13" spans="1:8" x14ac:dyDescent="0.25">
      <c r="A13" s="6">
        <v>46093</v>
      </c>
      <c r="B13" s="7" t="s">
        <v>142</v>
      </c>
      <c r="C13" s="7" t="s">
        <v>143</v>
      </c>
      <c r="D13" s="7" t="str">
        <f>+VLOOKUP([1]Hoja2!D59,[1]!Tabla13[#Data],2,FALSE)</f>
        <v>EQUIPO MEDICOS Y DE LABORATORIO</v>
      </c>
      <c r="E13" s="16">
        <v>76700</v>
      </c>
      <c r="F13" s="9" t="s">
        <v>360</v>
      </c>
      <c r="G13" s="9" t="s">
        <v>63</v>
      </c>
      <c r="H13" s="7" t="s">
        <v>57</v>
      </c>
    </row>
    <row r="14" spans="1:8" x14ac:dyDescent="0.25">
      <c r="A14" s="6">
        <v>46094</v>
      </c>
      <c r="B14" s="7" t="s">
        <v>151</v>
      </c>
      <c r="C14" s="7" t="s">
        <v>47</v>
      </c>
      <c r="D14" s="7" t="str">
        <f>+VLOOKUP([1]Hoja2!D67,[1]!Tabla13[#Data],2,FALSE)</f>
        <v>GAS GLP</v>
      </c>
      <c r="E14" s="16">
        <v>162240</v>
      </c>
      <c r="F14" s="9" t="s">
        <v>368</v>
      </c>
      <c r="G14" s="9" t="s">
        <v>63</v>
      </c>
      <c r="H14" s="7" t="s">
        <v>62</v>
      </c>
    </row>
    <row r="15" spans="1:8" x14ac:dyDescent="0.25">
      <c r="A15" s="6">
        <v>46108</v>
      </c>
      <c r="B15" s="7" t="s">
        <v>271</v>
      </c>
      <c r="C15" s="7" t="s">
        <v>47</v>
      </c>
      <c r="D15" s="7" t="str">
        <f>+VLOOKUP([1]Hoja2!D166,[1]!Tabla13[#Data],2,FALSE)</f>
        <v>GAS GLP</v>
      </c>
      <c r="E15" s="16">
        <v>146481.09</v>
      </c>
      <c r="F15" s="9" t="s">
        <v>467</v>
      </c>
      <c r="G15" s="9" t="s">
        <v>63</v>
      </c>
      <c r="H15" s="7" t="s">
        <v>62</v>
      </c>
    </row>
    <row r="16" spans="1:8" x14ac:dyDescent="0.25">
      <c r="A16" s="6">
        <v>46112</v>
      </c>
      <c r="B16" s="7" t="s">
        <v>75</v>
      </c>
      <c r="C16" s="7" t="s">
        <v>47</v>
      </c>
      <c r="D16" s="7" t="str">
        <f>+VLOOKUP([1]Hoja2!D185,[1]!Tabla13[#Data],2,FALSE)</f>
        <v>GAS GLP</v>
      </c>
      <c r="E16" s="16">
        <v>156769.63</v>
      </c>
      <c r="F16" s="9" t="s">
        <v>483</v>
      </c>
      <c r="G16" s="9" t="s">
        <v>63</v>
      </c>
      <c r="H16" s="7" t="s">
        <v>62</v>
      </c>
    </row>
    <row r="17" spans="1:8" x14ac:dyDescent="0.25">
      <c r="A17" s="6">
        <v>46111</v>
      </c>
      <c r="B17" s="7" t="s">
        <v>36</v>
      </c>
      <c r="C17" s="7" t="s">
        <v>278</v>
      </c>
      <c r="D17" s="7" t="str">
        <f>+VLOOKUP([1]Hoja2!D172,[1]!Tabla13[#Data],2,FALSE)</f>
        <v>ALIMENTOS Y BEBIDA PARA PERSONA</v>
      </c>
      <c r="E17" s="16">
        <v>26750</v>
      </c>
      <c r="F17" s="9" t="s">
        <v>473</v>
      </c>
      <c r="G17" s="9" t="s">
        <v>63</v>
      </c>
      <c r="H17" s="7" t="s">
        <v>19</v>
      </c>
    </row>
    <row r="18" spans="1:8" x14ac:dyDescent="0.25">
      <c r="A18" s="6">
        <v>46111</v>
      </c>
      <c r="B18" s="7" t="s">
        <v>34</v>
      </c>
      <c r="C18" s="7" t="s">
        <v>280</v>
      </c>
      <c r="D18" s="7" t="str">
        <f>+VLOOKUP([1]Hoja2!D175,[1]!Tabla13[#Data],2,FALSE)</f>
        <v>ALIMENTOS Y BEBIDA PARA PERSONA</v>
      </c>
      <c r="E18" s="16">
        <v>44000</v>
      </c>
      <c r="F18" s="9" t="s">
        <v>476</v>
      </c>
      <c r="G18" s="9" t="s">
        <v>63</v>
      </c>
      <c r="H18" s="7" t="s">
        <v>19</v>
      </c>
    </row>
    <row r="19" spans="1:8" x14ac:dyDescent="0.25">
      <c r="A19" s="6">
        <v>46091</v>
      </c>
      <c r="B19" s="7" t="s">
        <v>109</v>
      </c>
      <c r="C19" s="7" t="s">
        <v>110</v>
      </c>
      <c r="D19" s="7" t="str">
        <f>+VLOOKUP([1]Hoja2!D33,[1]!Tabla13[#Data],2,FALSE)</f>
        <v>PRODUCTOS QUIMICO DE USO PERSONAL</v>
      </c>
      <c r="E19" s="16">
        <v>5263.27</v>
      </c>
      <c r="F19" s="9" t="s">
        <v>339</v>
      </c>
      <c r="G19" s="9" t="s">
        <v>63</v>
      </c>
      <c r="H19" s="7" t="s">
        <v>23</v>
      </c>
    </row>
    <row r="20" spans="1:8" x14ac:dyDescent="0.25">
      <c r="A20" s="6">
        <v>46091</v>
      </c>
      <c r="B20" s="7" t="s">
        <v>111</v>
      </c>
      <c r="C20" s="7" t="s">
        <v>110</v>
      </c>
      <c r="D20" s="7" t="str">
        <f>+VLOOKUP([1]Hoja2!D34,[1]!Tabla13[#Data],2,FALSE)</f>
        <v>PRODUCTOS QUIMICO DE USO PERSONAL</v>
      </c>
      <c r="E20" s="16">
        <v>182473.78</v>
      </c>
      <c r="F20" s="9" t="s">
        <v>339</v>
      </c>
      <c r="G20" s="9" t="s">
        <v>63</v>
      </c>
      <c r="H20" s="7" t="s">
        <v>23</v>
      </c>
    </row>
    <row r="21" spans="1:8" x14ac:dyDescent="0.25">
      <c r="A21" s="6">
        <v>46091</v>
      </c>
      <c r="B21" s="7" t="s">
        <v>112</v>
      </c>
      <c r="C21" s="7" t="s">
        <v>110</v>
      </c>
      <c r="D21" s="7" t="str">
        <f>+VLOOKUP([1]Hoja2!D35,[1]!Tabla13[#Data],2,FALSE)</f>
        <v>PRODUCTOS QUIMICO DE USO PERSONAL</v>
      </c>
      <c r="E21" s="16">
        <v>7887.12</v>
      </c>
      <c r="F21" s="9" t="s">
        <v>339</v>
      </c>
      <c r="G21" s="9" t="s">
        <v>63</v>
      </c>
      <c r="H21" s="7" t="s">
        <v>23</v>
      </c>
    </row>
    <row r="22" spans="1:8" x14ac:dyDescent="0.25">
      <c r="A22" s="6">
        <v>46091</v>
      </c>
      <c r="B22" s="7" t="s">
        <v>113</v>
      </c>
      <c r="C22" s="7" t="s">
        <v>110</v>
      </c>
      <c r="D22" s="7" t="str">
        <f>+VLOOKUP([1]Hoja2!D36,[1]!Tabla13[#Data],2,FALSE)</f>
        <v>PRODUCTOS QUIMICO DE USO PERSONAL</v>
      </c>
      <c r="E22" s="16">
        <v>215439.44</v>
      </c>
      <c r="F22" s="9" t="s">
        <v>339</v>
      </c>
      <c r="G22" s="9" t="s">
        <v>63</v>
      </c>
      <c r="H22" s="7" t="s">
        <v>23</v>
      </c>
    </row>
    <row r="23" spans="1:8" x14ac:dyDescent="0.25">
      <c r="A23" s="6">
        <v>46111</v>
      </c>
      <c r="B23" s="7" t="s">
        <v>288</v>
      </c>
      <c r="C23" s="7" t="s">
        <v>110</v>
      </c>
      <c r="D23" s="7" t="str">
        <f>+VLOOKUP([1]Hoja2!D182,[1]!Tabla13[#Data],2,FALSE)</f>
        <v>PRODUCTOS QUIMICO DE USO PERSONAL</v>
      </c>
      <c r="E23" s="16">
        <v>181531.91</v>
      </c>
      <c r="F23" s="9" t="s">
        <v>481</v>
      </c>
      <c r="G23" s="9" t="s">
        <v>63</v>
      </c>
      <c r="H23" s="7" t="s">
        <v>23</v>
      </c>
    </row>
    <row r="24" spans="1:8" x14ac:dyDescent="0.25">
      <c r="A24" s="6">
        <v>46112</v>
      </c>
      <c r="B24" s="7" t="s">
        <v>289</v>
      </c>
      <c r="C24" s="7" t="s">
        <v>110</v>
      </c>
      <c r="D24" s="7" t="str">
        <f>+VLOOKUP([1]Hoja2!D183,[1]!Tabla13[#Data],2,FALSE)</f>
        <v>PRODUCTOS QUIMICO DE USO PERSONAL</v>
      </c>
      <c r="E24" s="16">
        <v>201311.3</v>
      </c>
      <c r="F24" s="9" t="s">
        <v>481</v>
      </c>
      <c r="G24" s="9" t="s">
        <v>63</v>
      </c>
      <c r="H24" s="7" t="s">
        <v>23</v>
      </c>
    </row>
    <row r="25" spans="1:8" x14ac:dyDescent="0.25">
      <c r="A25" s="6">
        <v>46100</v>
      </c>
      <c r="B25" s="7" t="s">
        <v>206</v>
      </c>
      <c r="C25" s="7" t="s">
        <v>207</v>
      </c>
      <c r="D25" s="7" t="str">
        <f>+VLOOKUP([1]Hoja2!D108,[1]!Tabla13[#Data],2,FALSE)</f>
        <v>ALIMENTOS Y BEBIDA PARA PERSONA</v>
      </c>
      <c r="E25" s="16">
        <v>77557</v>
      </c>
      <c r="F25" s="9" t="s">
        <v>409</v>
      </c>
      <c r="G25" s="9" t="s">
        <v>63</v>
      </c>
      <c r="H25" s="7" t="s">
        <v>19</v>
      </c>
    </row>
    <row r="26" spans="1:8" x14ac:dyDescent="0.25">
      <c r="A26" s="6">
        <v>46101</v>
      </c>
      <c r="B26" s="7" t="s">
        <v>204</v>
      </c>
      <c r="C26" s="7" t="s">
        <v>207</v>
      </c>
      <c r="D26" s="7" t="str">
        <f>+VLOOKUP([1]Hoja2!D112,[1]!Tabla13[#Data],2,FALSE)</f>
        <v>ALIMENTOS Y BEBIDA PARA PERSONA</v>
      </c>
      <c r="E26" s="16">
        <v>10450</v>
      </c>
      <c r="F26" s="9" t="s">
        <v>413</v>
      </c>
      <c r="G26" s="9" t="s">
        <v>63</v>
      </c>
      <c r="H26" s="7" t="s">
        <v>19</v>
      </c>
    </row>
    <row r="27" spans="1:8" x14ac:dyDescent="0.25">
      <c r="A27" s="6">
        <v>46104</v>
      </c>
      <c r="B27" s="7" t="s">
        <v>228</v>
      </c>
      <c r="C27" s="7" t="s">
        <v>207</v>
      </c>
      <c r="D27" s="7" t="str">
        <f>+VLOOKUP([1]Hoja2!D128,[1]!Tabla13[#Data],2,FALSE)</f>
        <v>ALIMENTOS Y BEBIDA PARA PERSONA</v>
      </c>
      <c r="E27" s="16">
        <v>84735</v>
      </c>
      <c r="F27" s="9" t="s">
        <v>429</v>
      </c>
      <c r="G27" s="9" t="s">
        <v>63</v>
      </c>
      <c r="H27" s="7" t="s">
        <v>19</v>
      </c>
    </row>
    <row r="28" spans="1:8" x14ac:dyDescent="0.25">
      <c r="A28" s="6">
        <v>46105</v>
      </c>
      <c r="B28" s="7" t="s">
        <v>229</v>
      </c>
      <c r="C28" s="7" t="s">
        <v>207</v>
      </c>
      <c r="D28" s="7" t="str">
        <f>+VLOOKUP([1]Hoja2!D129,[1]!Tabla13[#Data],2,FALSE)</f>
        <v>ALIMENTOS Y BEBIDA PARA PERSONA</v>
      </c>
      <c r="E28" s="16">
        <v>117435</v>
      </c>
      <c r="F28" s="9" t="s">
        <v>430</v>
      </c>
      <c r="G28" s="9" t="s">
        <v>63</v>
      </c>
      <c r="H28" s="7" t="s">
        <v>19</v>
      </c>
    </row>
    <row r="29" spans="1:8" x14ac:dyDescent="0.25">
      <c r="A29" s="6">
        <v>46100</v>
      </c>
      <c r="B29" s="7" t="s">
        <v>198</v>
      </c>
      <c r="C29" s="7" t="s">
        <v>199</v>
      </c>
      <c r="D29" s="7" t="str">
        <f>+VLOOKUP([1]Hoja2!D102,[1]!Tabla13[#Data],2,FALSE)</f>
        <v>UTILES MENORES MEDICOS-QUIRURGICOS</v>
      </c>
      <c r="E29" s="16">
        <v>148680</v>
      </c>
      <c r="F29" s="9" t="s">
        <v>403</v>
      </c>
      <c r="G29" s="9" t="s">
        <v>63</v>
      </c>
      <c r="H29" s="7" t="s">
        <v>22</v>
      </c>
    </row>
    <row r="30" spans="1:8" x14ac:dyDescent="0.25">
      <c r="A30" s="6">
        <v>46108</v>
      </c>
      <c r="B30" s="7" t="s">
        <v>204</v>
      </c>
      <c r="C30" s="7" t="s">
        <v>270</v>
      </c>
      <c r="D30" s="7" t="s">
        <v>492</v>
      </c>
      <c r="E30" s="16">
        <v>35400</v>
      </c>
      <c r="F30" s="9" t="s">
        <v>466</v>
      </c>
      <c r="G30" s="9" t="s">
        <v>63</v>
      </c>
      <c r="H30" s="7" t="s">
        <v>304</v>
      </c>
    </row>
    <row r="31" spans="1:8" x14ac:dyDescent="0.25">
      <c r="A31" s="6">
        <v>46093</v>
      </c>
      <c r="B31" s="7" t="s">
        <v>139</v>
      </c>
      <c r="C31" s="7" t="s">
        <v>140</v>
      </c>
      <c r="D31" s="7" t="str">
        <f>+VLOOKUP([1]Hoja2!D57,[1]!Tabla13[#Data],2,FALSE)</f>
        <v>MATERIAL PARA LIMPIEZA</v>
      </c>
      <c r="E31" s="16">
        <v>32300.14</v>
      </c>
      <c r="F31" s="9" t="s">
        <v>358</v>
      </c>
      <c r="G31" s="9" t="s">
        <v>63</v>
      </c>
      <c r="H31" s="7" t="s">
        <v>56</v>
      </c>
    </row>
    <row r="32" spans="1:8" x14ac:dyDescent="0.25">
      <c r="A32" s="6">
        <v>46093</v>
      </c>
      <c r="B32" s="7" t="s">
        <v>141</v>
      </c>
      <c r="C32" s="7" t="s">
        <v>140</v>
      </c>
      <c r="D32" s="14" t="s">
        <v>488</v>
      </c>
      <c r="E32" s="16">
        <v>15222</v>
      </c>
      <c r="F32" s="9" t="s">
        <v>359</v>
      </c>
      <c r="G32" s="9" t="s">
        <v>63</v>
      </c>
      <c r="H32" s="7" t="s">
        <v>55</v>
      </c>
    </row>
    <row r="33" spans="1:8" x14ac:dyDescent="0.25">
      <c r="A33" s="6">
        <v>46104</v>
      </c>
      <c r="B33" s="7" t="s">
        <v>218</v>
      </c>
      <c r="C33" s="7" t="s">
        <v>140</v>
      </c>
      <c r="D33" s="7" t="str">
        <f>+VLOOKUP([1]Hoja2!D118,[1]!Tabla13[#Data],2,FALSE)</f>
        <v>MATERIAL PARA LIMPIEZA</v>
      </c>
      <c r="E33" s="16">
        <v>28320</v>
      </c>
      <c r="F33" s="9" t="s">
        <v>419</v>
      </c>
      <c r="G33" s="9" t="s">
        <v>63</v>
      </c>
      <c r="H33" s="7" t="s">
        <v>56</v>
      </c>
    </row>
    <row r="34" spans="1:8" x14ac:dyDescent="0.25">
      <c r="A34" s="6">
        <v>46108</v>
      </c>
      <c r="B34" s="7" t="s">
        <v>272</v>
      </c>
      <c r="C34" s="7" t="s">
        <v>140</v>
      </c>
      <c r="D34" s="7" t="str">
        <f>+VLOOKUP([1]Hoja2!D167,[1]!Tabla13[#Data],2,FALSE)</f>
        <v>MATERIAL PARA LIMPIEZA</v>
      </c>
      <c r="E34" s="16">
        <v>62621.4</v>
      </c>
      <c r="F34" s="9" t="s">
        <v>468</v>
      </c>
      <c r="G34" s="9" t="s">
        <v>63</v>
      </c>
      <c r="H34" s="7" t="s">
        <v>56</v>
      </c>
    </row>
    <row r="35" spans="1:8" x14ac:dyDescent="0.25">
      <c r="A35" s="6">
        <v>46108</v>
      </c>
      <c r="B35" s="7" t="s">
        <v>266</v>
      </c>
      <c r="C35" s="7" t="s">
        <v>267</v>
      </c>
      <c r="D35" s="7" t="str">
        <f>+VLOOKUP([1]Hoja2!D161,[1]!Tabla13[#Data],2,FALSE)</f>
        <v>UTILES MENORES MEDICOS-QUIRURGICOS</v>
      </c>
      <c r="E35" s="16">
        <v>82105.58</v>
      </c>
      <c r="F35" s="9" t="s">
        <v>462</v>
      </c>
      <c r="G35" s="9" t="s">
        <v>63</v>
      </c>
      <c r="H35" s="7" t="s">
        <v>22</v>
      </c>
    </row>
    <row r="36" spans="1:8" x14ac:dyDescent="0.25">
      <c r="A36" s="6">
        <v>46092</v>
      </c>
      <c r="B36" s="7" t="s">
        <v>119</v>
      </c>
      <c r="C36" s="7" t="s">
        <v>120</v>
      </c>
      <c r="D36" s="14" t="s">
        <v>307</v>
      </c>
      <c r="E36" s="16">
        <v>23000</v>
      </c>
      <c r="F36" s="9" t="s">
        <v>345</v>
      </c>
      <c r="G36" s="9" t="s">
        <v>63</v>
      </c>
      <c r="H36" s="7" t="s">
        <v>20</v>
      </c>
    </row>
    <row r="37" spans="1:8" x14ac:dyDescent="0.25">
      <c r="A37" s="6">
        <v>46092</v>
      </c>
      <c r="B37" s="7" t="s">
        <v>121</v>
      </c>
      <c r="C37" s="7" t="s">
        <v>120</v>
      </c>
      <c r="D37" s="14" t="s">
        <v>307</v>
      </c>
      <c r="E37" s="16">
        <v>23000</v>
      </c>
      <c r="F37" s="9" t="s">
        <v>345</v>
      </c>
      <c r="G37" s="9" t="s">
        <v>63</v>
      </c>
      <c r="H37" s="7" t="s">
        <v>20</v>
      </c>
    </row>
    <row r="38" spans="1:8" x14ac:dyDescent="0.25">
      <c r="A38" s="6">
        <v>46092</v>
      </c>
      <c r="B38" s="7" t="s">
        <v>122</v>
      </c>
      <c r="C38" s="7" t="s">
        <v>120</v>
      </c>
      <c r="D38" s="14" t="s">
        <v>307</v>
      </c>
      <c r="E38" s="16">
        <v>23000</v>
      </c>
      <c r="F38" s="9" t="s">
        <v>345</v>
      </c>
      <c r="G38" s="9" t="s">
        <v>63</v>
      </c>
      <c r="H38" s="7" t="s">
        <v>20</v>
      </c>
    </row>
    <row r="39" spans="1:8" x14ac:dyDescent="0.25">
      <c r="A39" s="6">
        <v>46106</v>
      </c>
      <c r="B39" s="7" t="s">
        <v>237</v>
      </c>
      <c r="C39" s="7" t="s">
        <v>120</v>
      </c>
      <c r="D39" s="14" t="s">
        <v>307</v>
      </c>
      <c r="E39" s="16">
        <v>23000</v>
      </c>
      <c r="F39" s="9" t="s">
        <v>437</v>
      </c>
      <c r="G39" s="9" t="s">
        <v>63</v>
      </c>
      <c r="H39" s="7" t="s">
        <v>20</v>
      </c>
    </row>
    <row r="40" spans="1:8" x14ac:dyDescent="0.25">
      <c r="A40" s="6">
        <v>46086</v>
      </c>
      <c r="B40" s="7" t="s">
        <v>80</v>
      </c>
      <c r="C40" s="7" t="s">
        <v>26</v>
      </c>
      <c r="D40" s="7" t="str">
        <f>+VLOOKUP([1]Hoja2!D10,[1]!Tabla13[#Data],2,FALSE)</f>
        <v>PRODUCTOS MEDICINALES PARA USO HUMANO</v>
      </c>
      <c r="E40" s="16">
        <v>270720</v>
      </c>
      <c r="F40" s="9" t="s">
        <v>317</v>
      </c>
      <c r="G40" s="9" t="s">
        <v>63</v>
      </c>
      <c r="H40" s="7" t="s">
        <v>24</v>
      </c>
    </row>
    <row r="41" spans="1:8" x14ac:dyDescent="0.25">
      <c r="A41" s="6">
        <v>46091</v>
      </c>
      <c r="B41" s="7" t="s">
        <v>115</v>
      </c>
      <c r="C41" s="7" t="s">
        <v>26</v>
      </c>
      <c r="D41" s="7" t="str">
        <f>+VLOOKUP([1]Hoja2!D38,[1]!Tabla13[#Data],2,FALSE)</f>
        <v>PRODUCTOS MEDICINALES PARA USO HUMANO</v>
      </c>
      <c r="E41" s="16">
        <v>272000</v>
      </c>
      <c r="F41" s="9" t="s">
        <v>341</v>
      </c>
      <c r="G41" s="9" t="s">
        <v>63</v>
      </c>
      <c r="H41" s="7" t="s">
        <v>24</v>
      </c>
    </row>
    <row r="42" spans="1:8" x14ac:dyDescent="0.25">
      <c r="A42" s="6">
        <v>46092</v>
      </c>
      <c r="B42" s="7" t="s">
        <v>116</v>
      </c>
      <c r="C42" s="7" t="s">
        <v>26</v>
      </c>
      <c r="D42" s="7" t="str">
        <f>+VLOOKUP([1]Hoja2!D39,[1]!Tabla13[#Data],2,FALSE)</f>
        <v>PRODUCTOS MEDICINALES PARA USO HUMANO</v>
      </c>
      <c r="E42" s="16">
        <v>271560</v>
      </c>
      <c r="F42" s="9" t="s">
        <v>342</v>
      </c>
      <c r="G42" s="9" t="s">
        <v>63</v>
      </c>
      <c r="H42" s="7" t="s">
        <v>24</v>
      </c>
    </row>
    <row r="43" spans="1:8" x14ac:dyDescent="0.25">
      <c r="A43" s="6">
        <v>46092</v>
      </c>
      <c r="B43" s="7" t="s">
        <v>117</v>
      </c>
      <c r="C43" s="7" t="s">
        <v>26</v>
      </c>
      <c r="D43" s="7" t="str">
        <f>+VLOOKUP([1]Hoja2!D40,[1]!Tabla13[#Data],2,FALSE)</f>
        <v>PRODUCTOS MEDICINALES PARA USO HUMANO</v>
      </c>
      <c r="E43" s="16">
        <v>270720</v>
      </c>
      <c r="F43" s="9" t="s">
        <v>343</v>
      </c>
      <c r="G43" s="9" t="s">
        <v>63</v>
      </c>
      <c r="H43" s="7" t="s">
        <v>24</v>
      </c>
    </row>
    <row r="44" spans="1:8" x14ac:dyDescent="0.25">
      <c r="A44" s="6">
        <v>46093</v>
      </c>
      <c r="B44" s="7" t="s">
        <v>132</v>
      </c>
      <c r="C44" s="7" t="s">
        <v>26</v>
      </c>
      <c r="D44" s="7" t="str">
        <f>+VLOOKUP([1]Hoja2!D50,[1]!Tabla13[#Data],2,FALSE)</f>
        <v>PRODUCTOS MEDICINALES PARA USO HUMANO</v>
      </c>
      <c r="E44" s="16">
        <v>213900</v>
      </c>
      <c r="F44" s="9" t="s">
        <v>351</v>
      </c>
      <c r="G44" s="9" t="s">
        <v>63</v>
      </c>
      <c r="H44" s="7" t="s">
        <v>24</v>
      </c>
    </row>
    <row r="45" spans="1:8" x14ac:dyDescent="0.25">
      <c r="A45" s="6">
        <v>46094</v>
      </c>
      <c r="B45" s="7" t="s">
        <v>150</v>
      </c>
      <c r="C45" s="7" t="s">
        <v>26</v>
      </c>
      <c r="D45" s="7" t="str">
        <f>+VLOOKUP([1]Hoja2!D66,[1]!Tabla13[#Data],2,FALSE)</f>
        <v>PRODUCTOS MEDICINALES PARA USO HUMANO</v>
      </c>
      <c r="E45" s="16">
        <v>221000</v>
      </c>
      <c r="F45" s="9" t="s">
        <v>367</v>
      </c>
      <c r="G45" s="9" t="s">
        <v>63</v>
      </c>
      <c r="H45" s="7" t="s">
        <v>24</v>
      </c>
    </row>
    <row r="46" spans="1:8" x14ac:dyDescent="0.25">
      <c r="A46" s="6">
        <v>46107</v>
      </c>
      <c r="B46" s="7" t="s">
        <v>246</v>
      </c>
      <c r="C46" s="7" t="s">
        <v>26</v>
      </c>
      <c r="D46" s="7" t="s">
        <v>496</v>
      </c>
      <c r="E46" s="16">
        <v>87500</v>
      </c>
      <c r="F46" s="9" t="s">
        <v>446</v>
      </c>
      <c r="G46" s="9" t="s">
        <v>63</v>
      </c>
      <c r="H46" s="7" t="s">
        <v>302</v>
      </c>
    </row>
    <row r="47" spans="1:8" x14ac:dyDescent="0.25">
      <c r="A47" s="6">
        <v>46108</v>
      </c>
      <c r="B47" s="7" t="s">
        <v>269</v>
      </c>
      <c r="C47" s="7" t="s">
        <v>26</v>
      </c>
      <c r="D47" s="7" t="str">
        <f>+VLOOKUP([1]Hoja2!D163,[1]!Tabla13[#Data],2,FALSE)</f>
        <v>UTILES MENORES MEDICOS-QUIRURGICOS</v>
      </c>
      <c r="E47" s="16">
        <v>272160</v>
      </c>
      <c r="F47" s="9" t="s">
        <v>464</v>
      </c>
      <c r="G47" s="9" t="s">
        <v>63</v>
      </c>
      <c r="H47" s="7" t="s">
        <v>22</v>
      </c>
    </row>
    <row r="48" spans="1:8" x14ac:dyDescent="0.25">
      <c r="A48" s="6">
        <v>46107</v>
      </c>
      <c r="B48" s="7" t="s">
        <v>255</v>
      </c>
      <c r="C48" s="7" t="s">
        <v>256</v>
      </c>
      <c r="D48" s="7" t="str">
        <f>+VLOOKUP([1]Hoja2!D154,[1]!Tabla13[#Data],2,FALSE)</f>
        <v>UTILES MENORES MEDICOS-QUIRURGICOS</v>
      </c>
      <c r="E48" s="16">
        <v>91705.08</v>
      </c>
      <c r="F48" s="9" t="s">
        <v>455</v>
      </c>
      <c r="G48" s="9" t="s">
        <v>63</v>
      </c>
      <c r="H48" s="7" t="s">
        <v>22</v>
      </c>
    </row>
    <row r="49" spans="1:8" x14ac:dyDescent="0.25">
      <c r="A49" s="6">
        <v>46100</v>
      </c>
      <c r="B49" s="7" t="s">
        <v>191</v>
      </c>
      <c r="C49" s="7" t="s">
        <v>17</v>
      </c>
      <c r="D49" s="7" t="str">
        <f>+VLOOKUP([1]Hoja2!D96,[1]!Tabla13[#Data],2,FALSE)</f>
        <v>PRODUCTOS QUIMICO DE USO PERSONAL</v>
      </c>
      <c r="E49" s="16">
        <v>104772.2</v>
      </c>
      <c r="F49" s="9" t="s">
        <v>397</v>
      </c>
      <c r="G49" s="9" t="s">
        <v>63</v>
      </c>
      <c r="H49" s="7" t="s">
        <v>23</v>
      </c>
    </row>
    <row r="50" spans="1:8" x14ac:dyDescent="0.25">
      <c r="A50" s="6">
        <v>46100</v>
      </c>
      <c r="B50" s="7" t="s">
        <v>194</v>
      </c>
      <c r="C50" s="7" t="s">
        <v>17</v>
      </c>
      <c r="D50" s="7" t="str">
        <f>+VLOOKUP([1]Hoja2!D99,[1]!Tabla13[#Data],2,FALSE)</f>
        <v>UTILES MENORES MEDICOS-QUIRURGICOS</v>
      </c>
      <c r="E50" s="16">
        <v>116135.6</v>
      </c>
      <c r="F50" s="9" t="s">
        <v>400</v>
      </c>
      <c r="G50" s="9" t="s">
        <v>63</v>
      </c>
      <c r="H50" s="7" t="s">
        <v>22</v>
      </c>
    </row>
    <row r="51" spans="1:8" x14ac:dyDescent="0.25">
      <c r="A51" s="6">
        <v>46107</v>
      </c>
      <c r="B51" s="7" t="s">
        <v>254</v>
      </c>
      <c r="C51" s="7" t="s">
        <v>17</v>
      </c>
      <c r="D51" s="7" t="str">
        <f>+VLOOKUP([1]Hoja2!D153,[1]!Tabla13[#Data],2,FALSE)</f>
        <v>UTILES MENORES MEDICOS-QUIRURGICOS</v>
      </c>
      <c r="E51" s="16">
        <v>71885.759999999995</v>
      </c>
      <c r="F51" s="9" t="s">
        <v>454</v>
      </c>
      <c r="G51" s="9" t="s">
        <v>63</v>
      </c>
      <c r="H51" s="7" t="s">
        <v>22</v>
      </c>
    </row>
    <row r="52" spans="1:8" x14ac:dyDescent="0.25">
      <c r="A52" s="6">
        <v>46099</v>
      </c>
      <c r="B52" s="7" t="s">
        <v>183</v>
      </c>
      <c r="C52" s="7" t="s">
        <v>184</v>
      </c>
      <c r="D52" s="7" t="str">
        <f>+VLOOKUP([1]Hoja2!D90,[1]!Tabla13[#Data],2,FALSE)</f>
        <v>PRODUCTOS MEDICINALES PARA USO HUMANO</v>
      </c>
      <c r="E52" s="16">
        <v>402380</v>
      </c>
      <c r="F52" s="9" t="s">
        <v>391</v>
      </c>
      <c r="G52" s="9" t="s">
        <v>63</v>
      </c>
      <c r="H52" s="7" t="s">
        <v>24</v>
      </c>
    </row>
    <row r="53" spans="1:8" x14ac:dyDescent="0.25">
      <c r="A53" s="6">
        <v>46100</v>
      </c>
      <c r="B53" s="7" t="s">
        <v>193</v>
      </c>
      <c r="C53" s="7" t="s">
        <v>184</v>
      </c>
      <c r="D53" s="7" t="str">
        <f>+VLOOKUP([1]Hoja2!D98,[1]!Tabla13[#Data],2,FALSE)</f>
        <v>UTILES MENORES MEDICOS-QUIRURGICOS</v>
      </c>
      <c r="E53" s="16">
        <v>382320</v>
      </c>
      <c r="F53" s="9" t="s">
        <v>399</v>
      </c>
      <c r="G53" s="9" t="s">
        <v>63</v>
      </c>
      <c r="H53" s="7" t="s">
        <v>22</v>
      </c>
    </row>
    <row r="54" spans="1:8" ht="16.5" customHeight="1" x14ac:dyDescent="0.25">
      <c r="A54" s="6">
        <v>46100</v>
      </c>
      <c r="B54" s="7" t="s">
        <v>209</v>
      </c>
      <c r="C54" s="7" t="s">
        <v>15</v>
      </c>
      <c r="D54" s="7" t="str">
        <f>+VLOOKUP([1]Hoja2!D110,[1]!Tabla13[#Data],2,FALSE)</f>
        <v>PRODUCTO DE PAPEL Y CARBON</v>
      </c>
      <c r="E54" s="16">
        <v>40292.75</v>
      </c>
      <c r="F54" s="9" t="s">
        <v>411</v>
      </c>
      <c r="G54" s="9" t="s">
        <v>63</v>
      </c>
      <c r="H54" s="7" t="s">
        <v>59</v>
      </c>
    </row>
    <row r="55" spans="1:8" x14ac:dyDescent="0.25">
      <c r="A55" s="6">
        <v>46101</v>
      </c>
      <c r="B55" s="7" t="s">
        <v>210</v>
      </c>
      <c r="C55" s="7" t="s">
        <v>15</v>
      </c>
      <c r="D55" s="7" t="str">
        <f>+VLOOKUP([1]Hoja2!D111,[1]!Tabla13[#Data],2,FALSE)</f>
        <v>ALIMENTOS Y BEBIDA PARA PERSONA</v>
      </c>
      <c r="E55" s="16">
        <v>177466.1</v>
      </c>
      <c r="F55" s="9" t="s">
        <v>412</v>
      </c>
      <c r="G55" s="9" t="s">
        <v>63</v>
      </c>
      <c r="H55" s="7" t="s">
        <v>19</v>
      </c>
    </row>
    <row r="56" spans="1:8" x14ac:dyDescent="0.25">
      <c r="A56" s="6">
        <v>46111</v>
      </c>
      <c r="B56" s="7" t="s">
        <v>279</v>
      </c>
      <c r="C56" s="7" t="s">
        <v>15</v>
      </c>
      <c r="D56" s="7" t="str">
        <f>+VLOOKUP([1]Hoja2!D174,[1]!Tabla13[#Data],2,FALSE)</f>
        <v>ALIMENTOS Y BEBIDA PARA PERSONA</v>
      </c>
      <c r="E56" s="16">
        <v>68351.990000000005</v>
      </c>
      <c r="F56" s="9" t="s">
        <v>475</v>
      </c>
      <c r="G56" s="9" t="s">
        <v>63</v>
      </c>
      <c r="H56" s="7" t="s">
        <v>19</v>
      </c>
    </row>
    <row r="57" spans="1:8" ht="16.5" customHeight="1" x14ac:dyDescent="0.25">
      <c r="A57" s="6">
        <v>46108</v>
      </c>
      <c r="B57" s="7" t="s">
        <v>13</v>
      </c>
      <c r="C57" s="7" t="s">
        <v>12</v>
      </c>
      <c r="D57" s="7" t="str">
        <f>+VLOOKUP([1]Hoja2!D164,[1]!Tabla13[#Data],2,FALSE)</f>
        <v>ALIMENTOS Y BEBIDA PARA PERSONA</v>
      </c>
      <c r="E57" s="16">
        <v>8702.5</v>
      </c>
      <c r="F57" s="9" t="s">
        <v>465</v>
      </c>
      <c r="G57" s="9" t="s">
        <v>63</v>
      </c>
      <c r="H57" s="7" t="s">
        <v>19</v>
      </c>
    </row>
    <row r="58" spans="1:8" x14ac:dyDescent="0.25">
      <c r="A58" s="6">
        <v>46099</v>
      </c>
      <c r="B58" s="7" t="s">
        <v>188</v>
      </c>
      <c r="C58" s="7" t="s">
        <v>38</v>
      </c>
      <c r="D58" s="7" t="str">
        <f>+VLOOKUP([1]Hoja2!D94,[1]!Tabla13[#Data],2,FALSE)</f>
        <v>PRODUCTOS QUIMICO DE USO PERSONAL</v>
      </c>
      <c r="E58" s="16">
        <v>37940.800000000003</v>
      </c>
      <c r="F58" s="9" t="s">
        <v>395</v>
      </c>
      <c r="G58" s="9" t="s">
        <v>63</v>
      </c>
      <c r="H58" s="7" t="s">
        <v>23</v>
      </c>
    </row>
    <row r="59" spans="1:8" x14ac:dyDescent="0.25">
      <c r="A59" s="6">
        <v>46098</v>
      </c>
      <c r="B59" s="7" t="s">
        <v>176</v>
      </c>
      <c r="C59" s="7" t="s">
        <v>177</v>
      </c>
      <c r="D59" s="14" t="s">
        <v>308</v>
      </c>
      <c r="E59" s="16">
        <v>239900.2</v>
      </c>
      <c r="F59" s="9" t="s">
        <v>387</v>
      </c>
      <c r="G59" s="9" t="s">
        <v>63</v>
      </c>
      <c r="H59" s="7" t="s">
        <v>48</v>
      </c>
    </row>
    <row r="60" spans="1:8" x14ac:dyDescent="0.25">
      <c r="A60" s="6">
        <v>46090</v>
      </c>
      <c r="B60" s="7" t="s">
        <v>97</v>
      </c>
      <c r="C60" s="7" t="s">
        <v>98</v>
      </c>
      <c r="D60" s="14" t="s">
        <v>309</v>
      </c>
      <c r="E60" s="16">
        <v>169147.63</v>
      </c>
      <c r="F60" s="9" t="s">
        <v>330</v>
      </c>
      <c r="G60" s="9" t="s">
        <v>63</v>
      </c>
      <c r="H60" s="7" t="s">
        <v>18</v>
      </c>
    </row>
    <row r="61" spans="1:8" x14ac:dyDescent="0.25">
      <c r="A61" s="6">
        <v>46090</v>
      </c>
      <c r="B61" s="7" t="s">
        <v>99</v>
      </c>
      <c r="C61" s="7" t="s">
        <v>98</v>
      </c>
      <c r="D61" s="14" t="s">
        <v>309</v>
      </c>
      <c r="E61" s="16">
        <v>255608.61</v>
      </c>
      <c r="F61" s="9" t="s">
        <v>330</v>
      </c>
      <c r="G61" s="9" t="s">
        <v>63</v>
      </c>
      <c r="H61" s="7" t="s">
        <v>18</v>
      </c>
    </row>
    <row r="62" spans="1:8" x14ac:dyDescent="0.25">
      <c r="A62" s="6">
        <v>46111</v>
      </c>
      <c r="B62" s="7" t="s">
        <v>286</v>
      </c>
      <c r="C62" s="7" t="s">
        <v>98</v>
      </c>
      <c r="D62" s="19" t="s">
        <v>309</v>
      </c>
      <c r="E62" s="16">
        <v>162255.16</v>
      </c>
      <c r="F62" s="9" t="s">
        <v>480</v>
      </c>
      <c r="G62" s="9" t="s">
        <v>63</v>
      </c>
      <c r="H62" s="7" t="s">
        <v>18</v>
      </c>
    </row>
    <row r="63" spans="1:8" x14ac:dyDescent="0.25">
      <c r="A63" s="6">
        <v>46111</v>
      </c>
      <c r="B63" s="7" t="s">
        <v>287</v>
      </c>
      <c r="C63" s="7" t="s">
        <v>98</v>
      </c>
      <c r="D63" s="19" t="s">
        <v>309</v>
      </c>
      <c r="E63" s="16">
        <v>262593.99</v>
      </c>
      <c r="F63" s="9" t="s">
        <v>480</v>
      </c>
      <c r="G63" s="9" t="s">
        <v>63</v>
      </c>
      <c r="H63" s="7" t="s">
        <v>18</v>
      </c>
    </row>
    <row r="64" spans="1:8" x14ac:dyDescent="0.25">
      <c r="A64" s="6">
        <v>46083</v>
      </c>
      <c r="B64" s="7" t="s">
        <v>77</v>
      </c>
      <c r="C64" s="7" t="s">
        <v>78</v>
      </c>
      <c r="D64" s="7" t="str">
        <f>+VLOOKUP([1]Hoja2!D8,[1]!Tabla13[#Data],2,FALSE)</f>
        <v>UTILES MENORES MEDICOS-QUIRURGICOS</v>
      </c>
      <c r="E64" s="16">
        <v>126228</v>
      </c>
      <c r="F64" s="9" t="s">
        <v>315</v>
      </c>
      <c r="G64" s="9" t="s">
        <v>63</v>
      </c>
      <c r="H64" s="7" t="s">
        <v>22</v>
      </c>
    </row>
    <row r="65" spans="1:8" x14ac:dyDescent="0.25">
      <c r="A65" s="6">
        <v>46099</v>
      </c>
      <c r="B65" s="7" t="s">
        <v>187</v>
      </c>
      <c r="C65" s="7" t="s">
        <v>78</v>
      </c>
      <c r="D65" s="7" t="str">
        <f>+VLOOKUP([1]Hoja2!D93,[1]!Tabla13[#Data],2,FALSE)</f>
        <v>PRODUCTOS QUIMICO DE USO PERSONAL</v>
      </c>
      <c r="E65" s="16">
        <v>155744</v>
      </c>
      <c r="F65" s="9" t="s">
        <v>394</v>
      </c>
      <c r="G65" s="9" t="s">
        <v>63</v>
      </c>
      <c r="H65" s="7" t="s">
        <v>23</v>
      </c>
    </row>
    <row r="66" spans="1:8" x14ac:dyDescent="0.25">
      <c r="A66" s="6">
        <v>46106</v>
      </c>
      <c r="B66" s="7" t="s">
        <v>238</v>
      </c>
      <c r="C66" s="7" t="s">
        <v>78</v>
      </c>
      <c r="D66" s="7" t="str">
        <f>+VLOOKUP([1]Hoja2!D137,[1]!Tabla13[#Data],2,FALSE)</f>
        <v>UTILES MENORES MEDICOS-QUIRURGICOS</v>
      </c>
      <c r="E66" s="16">
        <v>45575</v>
      </c>
      <c r="F66" s="9" t="s">
        <v>438</v>
      </c>
      <c r="G66" s="9" t="s">
        <v>63</v>
      </c>
      <c r="H66" s="7" t="s">
        <v>22</v>
      </c>
    </row>
    <row r="67" spans="1:8" x14ac:dyDescent="0.25">
      <c r="A67" s="6">
        <v>46099</v>
      </c>
      <c r="B67" s="7" t="s">
        <v>178</v>
      </c>
      <c r="C67" s="7" t="s">
        <v>179</v>
      </c>
      <c r="D67" s="7" t="s">
        <v>490</v>
      </c>
      <c r="E67" s="16">
        <v>105008.5</v>
      </c>
      <c r="F67" s="9" t="s">
        <v>388</v>
      </c>
      <c r="G67" s="9" t="s">
        <v>63</v>
      </c>
      <c r="H67" s="7" t="s">
        <v>299</v>
      </c>
    </row>
    <row r="68" spans="1:8" x14ac:dyDescent="0.25">
      <c r="A68" s="6">
        <v>46111</v>
      </c>
      <c r="B68" s="7" t="s">
        <v>282</v>
      </c>
      <c r="C68" s="7" t="s">
        <v>283</v>
      </c>
      <c r="D68" s="7" t="str">
        <f>+VLOOKUP([1]Hoja2!D177,[1]!Tabla13[#Data],2,FALSE)</f>
        <v>ALIMENTOS Y BEBIDA PARA PERSONA</v>
      </c>
      <c r="E68" s="16">
        <v>52671.5</v>
      </c>
      <c r="F68" s="17" t="s">
        <v>478</v>
      </c>
      <c r="G68" s="9" t="s">
        <v>63</v>
      </c>
      <c r="H68" s="7" t="s">
        <v>19</v>
      </c>
    </row>
    <row r="69" spans="1:8" x14ac:dyDescent="0.25">
      <c r="A69" s="6">
        <v>46111</v>
      </c>
      <c r="B69" s="7" t="s">
        <v>284</v>
      </c>
      <c r="C69" s="7" t="s">
        <v>283</v>
      </c>
      <c r="D69" s="7" t="str">
        <f>+VLOOKUP([1]Hoja2!D178,[1]!Tabla13[#Data],2,FALSE)</f>
        <v>ALIMENTOS Y BEBIDA PARA PERSONA</v>
      </c>
      <c r="E69" s="16">
        <v>83328.5</v>
      </c>
      <c r="F69" s="17" t="s">
        <v>478</v>
      </c>
      <c r="G69" s="9" t="s">
        <v>63</v>
      </c>
      <c r="H69" s="7" t="s">
        <v>19</v>
      </c>
    </row>
    <row r="70" spans="1:8" x14ac:dyDescent="0.25">
      <c r="A70" s="6">
        <v>46101</v>
      </c>
      <c r="B70" s="7" t="s">
        <v>215</v>
      </c>
      <c r="C70" s="7" t="s">
        <v>46</v>
      </c>
      <c r="D70" s="7" t="str">
        <f>+VLOOKUP([1]Hoja2!D115,[1]!Tabla13[#Data],2,FALSE)</f>
        <v>FLETE</v>
      </c>
      <c r="E70" s="16">
        <v>8980</v>
      </c>
      <c r="F70" s="9" t="s">
        <v>416</v>
      </c>
      <c r="G70" s="9" t="s">
        <v>63</v>
      </c>
      <c r="H70" s="7" t="s">
        <v>61</v>
      </c>
    </row>
    <row r="71" spans="1:8" x14ac:dyDescent="0.25">
      <c r="A71" s="6">
        <v>46108</v>
      </c>
      <c r="B71" s="7" t="s">
        <v>216</v>
      </c>
      <c r="C71" s="7" t="s">
        <v>46</v>
      </c>
      <c r="D71" s="7" t="str">
        <f>+VLOOKUP([1]Hoja2!D116,[1]!Tabla13[#Data],2,FALSE)</f>
        <v>FLETE</v>
      </c>
      <c r="E71" s="16">
        <v>6780</v>
      </c>
      <c r="F71" s="9" t="s">
        <v>417</v>
      </c>
      <c r="G71" s="9" t="s">
        <v>63</v>
      </c>
      <c r="H71" s="7" t="s">
        <v>61</v>
      </c>
    </row>
    <row r="72" spans="1:8" x14ac:dyDescent="0.25">
      <c r="A72" s="6">
        <v>46104</v>
      </c>
      <c r="B72" s="7" t="s">
        <v>220</v>
      </c>
      <c r="C72" s="7" t="s">
        <v>221</v>
      </c>
      <c r="D72" s="7" t="str">
        <f>+VLOOKUP([1]Hoja2!D120,[1]!Tabla13[#Data],2,FALSE)</f>
        <v>UTILES MENORES MEDICOS-QUIRURGICOS</v>
      </c>
      <c r="E72" s="16">
        <v>11800</v>
      </c>
      <c r="F72" s="9" t="s">
        <v>421</v>
      </c>
      <c r="G72" s="9" t="s">
        <v>63</v>
      </c>
      <c r="H72" s="7" t="s">
        <v>22</v>
      </c>
    </row>
    <row r="73" spans="1:8" x14ac:dyDescent="0.25">
      <c r="A73" s="6">
        <v>46076</v>
      </c>
      <c r="B73" s="7" t="s">
        <v>222</v>
      </c>
      <c r="C73" s="7" t="s">
        <v>221</v>
      </c>
      <c r="D73" s="7" t="str">
        <f>+VLOOKUP([1]Hoja2!D121,[1]!Tabla13[#Data],2,FALSE)</f>
        <v>UTILES MENORES MEDICOS-QUIRURGICOS</v>
      </c>
      <c r="E73" s="16">
        <v>20355</v>
      </c>
      <c r="F73" s="9" t="s">
        <v>422</v>
      </c>
      <c r="G73" s="9" t="s">
        <v>63</v>
      </c>
      <c r="H73" s="7" t="s">
        <v>22</v>
      </c>
    </row>
    <row r="74" spans="1:8" x14ac:dyDescent="0.25">
      <c r="A74" s="6">
        <v>46091</v>
      </c>
      <c r="B74" s="7" t="s">
        <v>100</v>
      </c>
      <c r="C74" s="7" t="s">
        <v>101</v>
      </c>
      <c r="D74" s="14" t="s">
        <v>310</v>
      </c>
      <c r="E74" s="16">
        <v>27258</v>
      </c>
      <c r="F74" s="9" t="s">
        <v>331</v>
      </c>
      <c r="G74" s="9" t="s">
        <v>63</v>
      </c>
      <c r="H74" s="7" t="s">
        <v>293</v>
      </c>
    </row>
    <row r="75" spans="1:8" x14ac:dyDescent="0.25">
      <c r="A75" s="6">
        <v>46098</v>
      </c>
      <c r="B75" s="7" t="s">
        <v>165</v>
      </c>
      <c r="C75" s="7" t="s">
        <v>166</v>
      </c>
      <c r="D75" s="7" t="str">
        <f>+VLOOKUP([1]Hoja2!D76,[1]!Tabla13[#Data],2,FALSE)</f>
        <v>PRODUCTOS MEDICINALES PARA USO HUMANO</v>
      </c>
      <c r="E75" s="16">
        <v>22374</v>
      </c>
      <c r="F75" s="9" t="s">
        <v>377</v>
      </c>
      <c r="G75" s="9" t="s">
        <v>63</v>
      </c>
      <c r="H75" s="7" t="s">
        <v>24</v>
      </c>
    </row>
    <row r="76" spans="1:8" x14ac:dyDescent="0.25">
      <c r="A76" s="6">
        <v>46098</v>
      </c>
      <c r="B76" s="7" t="s">
        <v>167</v>
      </c>
      <c r="C76" s="7" t="s">
        <v>166</v>
      </c>
      <c r="D76" s="7" t="str">
        <f>+VLOOKUP([1]Hoja2!D77,[1]!Tabla13[#Data],2,FALSE)</f>
        <v>PRODUCTOS MEDICINALES PARA USO HUMANO</v>
      </c>
      <c r="E76" s="16">
        <v>18400</v>
      </c>
      <c r="F76" s="9" t="s">
        <v>378</v>
      </c>
      <c r="G76" s="9" t="s">
        <v>63</v>
      </c>
      <c r="H76" s="7" t="s">
        <v>24</v>
      </c>
    </row>
    <row r="77" spans="1:8" x14ac:dyDescent="0.25">
      <c r="A77" s="6">
        <v>46107</v>
      </c>
      <c r="B77" s="7" t="s">
        <v>257</v>
      </c>
      <c r="C77" s="7" t="s">
        <v>258</v>
      </c>
      <c r="D77" s="7" t="str">
        <f>+VLOOKUP([1]Hoja2!D155,[1]!Tabla13[#Data],2,FALSE)</f>
        <v>UTILES MENORES MEDICOS-QUIRURGICOS</v>
      </c>
      <c r="E77" s="16">
        <v>5600</v>
      </c>
      <c r="F77" s="9" t="s">
        <v>456</v>
      </c>
      <c r="G77" s="9" t="s">
        <v>63</v>
      </c>
      <c r="H77" s="7" t="s">
        <v>22</v>
      </c>
    </row>
    <row r="78" spans="1:8" x14ac:dyDescent="0.25">
      <c r="A78" s="6">
        <v>46094</v>
      </c>
      <c r="B78" s="7" t="s">
        <v>144</v>
      </c>
      <c r="C78" s="7" t="s">
        <v>145</v>
      </c>
      <c r="D78" s="7" t="str">
        <f>+VLOOKUP([1]Hoja2!D60,[1]!Tabla13[#Data],2,FALSE)</f>
        <v>UTILES MENORES MEDICOS-QUIRURGICOS</v>
      </c>
      <c r="E78" s="16">
        <v>90873.600000000006</v>
      </c>
      <c r="F78" s="9" t="s">
        <v>361</v>
      </c>
      <c r="G78" s="9" t="s">
        <v>63</v>
      </c>
      <c r="H78" s="7" t="s">
        <v>22</v>
      </c>
    </row>
    <row r="79" spans="1:8" x14ac:dyDescent="0.25">
      <c r="A79" s="6">
        <v>46099</v>
      </c>
      <c r="B79" s="7" t="s">
        <v>180</v>
      </c>
      <c r="C79" s="7" t="s">
        <v>145</v>
      </c>
      <c r="D79" s="7" t="str">
        <f>+VLOOKUP([1]Hoja2!D88,[1]!Tabla13[#Data],2,FALSE)</f>
        <v>UTILES MENORES MEDICOS-QUIRURGICOS</v>
      </c>
      <c r="E79" s="16">
        <v>271731</v>
      </c>
      <c r="F79" s="9" t="s">
        <v>389</v>
      </c>
      <c r="G79" s="9" t="s">
        <v>63</v>
      </c>
      <c r="H79" s="7" t="s">
        <v>22</v>
      </c>
    </row>
    <row r="80" spans="1:8" x14ac:dyDescent="0.25">
      <c r="A80" s="6">
        <v>46106</v>
      </c>
      <c r="B80" s="7" t="s">
        <v>242</v>
      </c>
      <c r="C80" s="7" t="s">
        <v>145</v>
      </c>
      <c r="D80" s="7" t="str">
        <f>+VLOOKUP([1]Hoja2!D141,[1]!Tabla13[#Data],2,FALSE)</f>
        <v>UTILES MENORES MEDICOS-QUIRURGICOS</v>
      </c>
      <c r="E80" s="16">
        <v>260392</v>
      </c>
      <c r="F80" s="9" t="s">
        <v>442</v>
      </c>
      <c r="G80" s="9" t="s">
        <v>63</v>
      </c>
      <c r="H80" s="7" t="s">
        <v>22</v>
      </c>
    </row>
    <row r="81" spans="1:8" x14ac:dyDescent="0.25">
      <c r="A81" s="6">
        <v>46106</v>
      </c>
      <c r="B81" s="7" t="s">
        <v>243</v>
      </c>
      <c r="C81" s="7" t="s">
        <v>145</v>
      </c>
      <c r="D81" s="7" t="str">
        <f>+VLOOKUP([1]Hoja2!D142,[1]!Tabla13[#Data],2,FALSE)</f>
        <v>UTILES MENORES MEDICOS-QUIRURGICOS</v>
      </c>
      <c r="E81" s="16">
        <v>36986</v>
      </c>
      <c r="F81" s="9" t="s">
        <v>443</v>
      </c>
      <c r="G81" s="9" t="s">
        <v>63</v>
      </c>
      <c r="H81" s="7" t="s">
        <v>22</v>
      </c>
    </row>
    <row r="82" spans="1:8" x14ac:dyDescent="0.25">
      <c r="A82" s="6">
        <v>46112</v>
      </c>
      <c r="B82" s="7" t="s">
        <v>291</v>
      </c>
      <c r="C82" s="7" t="s">
        <v>292</v>
      </c>
      <c r="D82" s="7" t="str">
        <f>+VLOOKUP([1]Hoja2!D186,[1]!Tabla13[#Data],2,FALSE)</f>
        <v>UTILES MENORES MEDICOS-QUIRURGICOS</v>
      </c>
      <c r="E82" s="16">
        <v>16034.45</v>
      </c>
      <c r="F82" s="9" t="s">
        <v>484</v>
      </c>
      <c r="G82" s="9" t="s">
        <v>63</v>
      </c>
      <c r="H82" s="7" t="s">
        <v>22</v>
      </c>
    </row>
    <row r="83" spans="1:8" x14ac:dyDescent="0.25">
      <c r="A83" s="6">
        <v>46098</v>
      </c>
      <c r="B83" s="7" t="s">
        <v>163</v>
      </c>
      <c r="C83" s="7" t="s">
        <v>164</v>
      </c>
      <c r="D83" s="7" t="str">
        <f>+VLOOKUP([1]Hoja2!D75,[1]!Tabla13[#Data],2,FALSE)</f>
        <v>UTILES MENORES MEDICOS-QUIRURGICOS</v>
      </c>
      <c r="E83" s="16">
        <v>343440</v>
      </c>
      <c r="F83" s="9" t="s">
        <v>376</v>
      </c>
      <c r="G83" s="9" t="s">
        <v>63</v>
      </c>
      <c r="H83" s="7" t="s">
        <v>22</v>
      </c>
    </row>
    <row r="84" spans="1:8" x14ac:dyDescent="0.25">
      <c r="A84" s="6">
        <v>46100</v>
      </c>
      <c r="B84" s="7" t="s">
        <v>197</v>
      </c>
      <c r="C84" s="7" t="s">
        <v>164</v>
      </c>
      <c r="D84" s="7" t="str">
        <f>+VLOOKUP([1]Hoja2!D101,[1]!Tabla13[#Data],2,FALSE)</f>
        <v>UTILES MENORES MEDICOS-QUIRURGICOS</v>
      </c>
      <c r="E84" s="16">
        <v>5418.56</v>
      </c>
      <c r="F84" s="9" t="s">
        <v>402</v>
      </c>
      <c r="G84" s="9" t="s">
        <v>63</v>
      </c>
      <c r="H84" s="7" t="s">
        <v>22</v>
      </c>
    </row>
    <row r="85" spans="1:8" x14ac:dyDescent="0.25">
      <c r="A85" s="6">
        <v>46093</v>
      </c>
      <c r="B85" s="7" t="s">
        <v>130</v>
      </c>
      <c r="C85" s="7" t="s">
        <v>131</v>
      </c>
      <c r="D85" s="7" t="str">
        <f>+VLOOKUP([1]Hoja2!D49,[1]!Tabla13[#Data],2,FALSE)</f>
        <v>PRODUCTOS ELECTRICOS AFINES}</v>
      </c>
      <c r="E85" s="16">
        <v>6451.65</v>
      </c>
      <c r="F85" s="9" t="s">
        <v>350</v>
      </c>
      <c r="G85" s="9" t="s">
        <v>63</v>
      </c>
      <c r="H85" s="7" t="s">
        <v>58</v>
      </c>
    </row>
    <row r="86" spans="1:8" x14ac:dyDescent="0.25">
      <c r="A86" s="6">
        <v>46093</v>
      </c>
      <c r="B86" s="7" t="s">
        <v>133</v>
      </c>
      <c r="C86" s="7" t="s">
        <v>131</v>
      </c>
      <c r="D86" s="7" t="str">
        <f>+VLOOKUP([1]Hoja2!D51,[1]!Tabla13[#Data],2,FALSE)</f>
        <v>PRODUCTOS ELECTRICOS AFINES}</v>
      </c>
      <c r="E86" s="16">
        <v>27272.16</v>
      </c>
      <c r="F86" s="9" t="s">
        <v>352</v>
      </c>
      <c r="G86" s="9" t="s">
        <v>63</v>
      </c>
      <c r="H86" s="7" t="s">
        <v>58</v>
      </c>
    </row>
    <row r="87" spans="1:8" x14ac:dyDescent="0.25">
      <c r="A87" s="6">
        <v>46093</v>
      </c>
      <c r="B87" s="7" t="s">
        <v>135</v>
      </c>
      <c r="C87" s="7" t="s">
        <v>131</v>
      </c>
      <c r="D87" s="7" t="s">
        <v>306</v>
      </c>
      <c r="E87" s="16">
        <v>139511.4</v>
      </c>
      <c r="F87" s="9" t="s">
        <v>354</v>
      </c>
      <c r="G87" s="9" t="s">
        <v>63</v>
      </c>
      <c r="H87" s="7" t="s">
        <v>295</v>
      </c>
    </row>
    <row r="88" spans="1:8" x14ac:dyDescent="0.25">
      <c r="A88" s="6">
        <v>46093</v>
      </c>
      <c r="B88" s="7" t="s">
        <v>136</v>
      </c>
      <c r="C88" s="7" t="s">
        <v>131</v>
      </c>
      <c r="D88" s="7" t="s">
        <v>306</v>
      </c>
      <c r="E88" s="16">
        <v>261602.46</v>
      </c>
      <c r="F88" s="9" t="s">
        <v>355</v>
      </c>
      <c r="G88" s="9" t="s">
        <v>63</v>
      </c>
      <c r="H88" s="7" t="s">
        <v>295</v>
      </c>
    </row>
    <row r="89" spans="1:8" x14ac:dyDescent="0.25">
      <c r="A89" s="6">
        <v>46094</v>
      </c>
      <c r="B89" s="7" t="s">
        <v>149</v>
      </c>
      <c r="C89" s="7" t="s">
        <v>131</v>
      </c>
      <c r="D89" s="7" t="str">
        <f>+VLOOKUP([1]Hoja2!D65,[1]!Tabla13[#Data],2,FALSE)</f>
        <v>PRODUCTO DE PAPEL Y CARBON</v>
      </c>
      <c r="E89" s="16">
        <v>270338</v>
      </c>
      <c r="F89" s="9" t="s">
        <v>366</v>
      </c>
      <c r="G89" s="9" t="s">
        <v>63</v>
      </c>
      <c r="H89" s="7" t="s">
        <v>59</v>
      </c>
    </row>
    <row r="90" spans="1:8" x14ac:dyDescent="0.25">
      <c r="A90" s="6">
        <v>46104</v>
      </c>
      <c r="B90" s="7" t="s">
        <v>224</v>
      </c>
      <c r="C90" s="7" t="s">
        <v>131</v>
      </c>
      <c r="D90" s="7" t="str">
        <f>+VLOOKUP([1]Hoja2!D123,[1]!Tabla13[#Data],2,FALSE)</f>
        <v>SERVICIO DE MANTENIMIENTO, REPARACION, DESMONTE E INSTALACION DE MAQUINAS Y EQUIPOS</v>
      </c>
      <c r="E90" s="16">
        <v>91081.84</v>
      </c>
      <c r="F90" s="17" t="s">
        <v>424</v>
      </c>
      <c r="G90" s="9" t="s">
        <v>63</v>
      </c>
      <c r="H90" s="7" t="s">
        <v>51</v>
      </c>
    </row>
    <row r="91" spans="1:8" x14ac:dyDescent="0.25">
      <c r="A91" s="6">
        <v>46107</v>
      </c>
      <c r="B91" s="7" t="s">
        <v>236</v>
      </c>
      <c r="C91" s="7" t="s">
        <v>131</v>
      </c>
      <c r="D91" s="15" t="s">
        <v>494</v>
      </c>
      <c r="E91" s="16">
        <v>106082</v>
      </c>
      <c r="F91" s="9" t="s">
        <v>447</v>
      </c>
      <c r="G91" s="9" t="s">
        <v>63</v>
      </c>
      <c r="H91" s="7" t="s">
        <v>303</v>
      </c>
    </row>
    <row r="92" spans="1:8" x14ac:dyDescent="0.25">
      <c r="A92" s="6">
        <v>46108</v>
      </c>
      <c r="B92" s="7" t="s">
        <v>268</v>
      </c>
      <c r="C92" s="7" t="s">
        <v>131</v>
      </c>
      <c r="D92" s="7" t="str">
        <f>+VLOOKUP([1]Hoja2!D162,[1]!Tabla13[#Data],2,FALSE)</f>
        <v>SERVICIO DE MANTENIMIENTO, REPARACION, DESMONTE E INSTALACION DE MAQUINAS Y EQUIPOS</v>
      </c>
      <c r="E92" s="16">
        <v>84086.8</v>
      </c>
      <c r="F92" s="9" t="s">
        <v>463</v>
      </c>
      <c r="G92" s="9" t="s">
        <v>63</v>
      </c>
      <c r="H92" s="7" t="s">
        <v>51</v>
      </c>
    </row>
    <row r="93" spans="1:8" x14ac:dyDescent="0.25">
      <c r="A93" s="6">
        <v>46112</v>
      </c>
      <c r="B93" s="7" t="s">
        <v>252</v>
      </c>
      <c r="C93" s="7" t="s">
        <v>131</v>
      </c>
      <c r="D93" s="7" t="s">
        <v>494</v>
      </c>
      <c r="E93" s="16">
        <v>266288</v>
      </c>
      <c r="F93" s="9" t="s">
        <v>485</v>
      </c>
      <c r="G93" s="9" t="s">
        <v>63</v>
      </c>
      <c r="H93" s="7" t="s">
        <v>303</v>
      </c>
    </row>
    <row r="94" spans="1:8" x14ac:dyDescent="0.25">
      <c r="A94" s="6">
        <v>46100</v>
      </c>
      <c r="B94" s="7" t="s">
        <v>208</v>
      </c>
      <c r="C94" s="7" t="s">
        <v>32</v>
      </c>
      <c r="D94" s="14" t="s">
        <v>308</v>
      </c>
      <c r="E94" s="16">
        <v>258185.85</v>
      </c>
      <c r="F94" s="9" t="s">
        <v>410</v>
      </c>
      <c r="G94" s="9" t="s">
        <v>63</v>
      </c>
      <c r="H94" s="7" t="s">
        <v>48</v>
      </c>
    </row>
    <row r="95" spans="1:8" x14ac:dyDescent="0.25">
      <c r="A95" s="6">
        <v>46104</v>
      </c>
      <c r="B95" s="7" t="s">
        <v>33</v>
      </c>
      <c r="C95" s="8" t="s">
        <v>32</v>
      </c>
      <c r="D95" s="14" t="s">
        <v>308</v>
      </c>
      <c r="E95" s="16">
        <v>251433.9</v>
      </c>
      <c r="F95" s="17" t="s">
        <v>427</v>
      </c>
      <c r="G95" s="9" t="s">
        <v>63</v>
      </c>
      <c r="H95" s="7" t="s">
        <v>48</v>
      </c>
    </row>
    <row r="96" spans="1:8" x14ac:dyDescent="0.25">
      <c r="A96" s="6">
        <v>46104</v>
      </c>
      <c r="B96" s="7" t="s">
        <v>227</v>
      </c>
      <c r="C96" s="7" t="s">
        <v>32</v>
      </c>
      <c r="D96" s="14" t="s">
        <v>308</v>
      </c>
      <c r="E96" s="16">
        <v>263364.23</v>
      </c>
      <c r="F96" s="9" t="s">
        <v>428</v>
      </c>
      <c r="G96" s="9" t="s">
        <v>63</v>
      </c>
      <c r="H96" s="7" t="s">
        <v>48</v>
      </c>
    </row>
    <row r="97" spans="1:8" x14ac:dyDescent="0.25">
      <c r="A97" s="6">
        <v>46105</v>
      </c>
      <c r="B97" s="7" t="s">
        <v>14</v>
      </c>
      <c r="C97" s="7" t="s">
        <v>32</v>
      </c>
      <c r="D97" s="14" t="s">
        <v>308</v>
      </c>
      <c r="E97" s="16">
        <v>266158.73</v>
      </c>
      <c r="F97" s="9" t="s">
        <v>431</v>
      </c>
      <c r="G97" s="9" t="s">
        <v>63</v>
      </c>
      <c r="H97" s="7" t="s">
        <v>48</v>
      </c>
    </row>
    <row r="98" spans="1:8" x14ac:dyDescent="0.25">
      <c r="A98" s="6">
        <v>46091</v>
      </c>
      <c r="B98" s="7" t="s">
        <v>103</v>
      </c>
      <c r="C98" s="7" t="s">
        <v>25</v>
      </c>
      <c r="D98" s="7" t="str">
        <f>+VLOOKUP([1]Hoja2!D27,[1]!Tabla13[#Data],2,FALSE)</f>
        <v>PRODUCTOS MEDICINALES PARA USO HUMANO</v>
      </c>
      <c r="E98" s="16">
        <v>260000</v>
      </c>
      <c r="F98" s="9" t="s">
        <v>333</v>
      </c>
      <c r="G98" s="9" t="s">
        <v>63</v>
      </c>
      <c r="H98" s="7" t="s">
        <v>24</v>
      </c>
    </row>
    <row r="99" spans="1:8" x14ac:dyDescent="0.25">
      <c r="A99" s="6">
        <v>46091</v>
      </c>
      <c r="B99" s="7" t="s">
        <v>104</v>
      </c>
      <c r="C99" s="7" t="s">
        <v>25</v>
      </c>
      <c r="D99" s="7" t="str">
        <f>+VLOOKUP([1]Hoja2!D28,[1]!Tabla13[#Data],2,FALSE)</f>
        <v>PRODUCTOS MEDICINALES PARA USO HUMANO</v>
      </c>
      <c r="E99" s="16">
        <v>245000</v>
      </c>
      <c r="F99" s="9" t="s">
        <v>334</v>
      </c>
      <c r="G99" s="9" t="s">
        <v>63</v>
      </c>
      <c r="H99" s="7" t="s">
        <v>24</v>
      </c>
    </row>
    <row r="100" spans="1:8" x14ac:dyDescent="0.25">
      <c r="A100" s="6">
        <v>46091</v>
      </c>
      <c r="B100" s="7" t="s">
        <v>105</v>
      </c>
      <c r="C100" s="7" t="s">
        <v>25</v>
      </c>
      <c r="D100" s="7" t="str">
        <f>+VLOOKUP([1]Hoja2!D29,[1]!Tabla13[#Data],2,FALSE)</f>
        <v>PRODUCTOS MEDICINALES PARA USO HUMANO</v>
      </c>
      <c r="E100" s="16">
        <v>260000</v>
      </c>
      <c r="F100" s="9" t="s">
        <v>335</v>
      </c>
      <c r="G100" s="9" t="s">
        <v>63</v>
      </c>
      <c r="H100" s="7" t="s">
        <v>24</v>
      </c>
    </row>
    <row r="101" spans="1:8" x14ac:dyDescent="0.25">
      <c r="A101" s="6">
        <v>46108</v>
      </c>
      <c r="B101" s="7" t="s">
        <v>265</v>
      </c>
      <c r="C101" s="7" t="s">
        <v>25</v>
      </c>
      <c r="D101" s="7" t="str">
        <f>+VLOOKUP([1]Hoja2!D160,[1]!Tabla13[#Data],2,FALSE)</f>
        <v>PRODUCTOS MEDICINALES PARA USO HUMANO</v>
      </c>
      <c r="E101" s="16">
        <v>22500</v>
      </c>
      <c r="F101" s="9" t="s">
        <v>461</v>
      </c>
      <c r="G101" s="9" t="s">
        <v>63</v>
      </c>
      <c r="H101" s="7" t="s">
        <v>24</v>
      </c>
    </row>
    <row r="102" spans="1:8" x14ac:dyDescent="0.25">
      <c r="A102" s="6">
        <v>46111</v>
      </c>
      <c r="B102" s="7" t="s">
        <v>276</v>
      </c>
      <c r="C102" s="7" t="s">
        <v>277</v>
      </c>
      <c r="D102" s="7" t="str">
        <f>+VLOOKUP([1]Hoja2!D171,[1]!Tabla13[#Data],2,FALSE)</f>
        <v>ALIMENTOS Y BEBIDA PARA PERSONA</v>
      </c>
      <c r="E102" s="16">
        <v>83750</v>
      </c>
      <c r="F102" s="9" t="s">
        <v>472</v>
      </c>
      <c r="G102" s="9" t="s">
        <v>63</v>
      </c>
      <c r="H102" s="7" t="s">
        <v>19</v>
      </c>
    </row>
    <row r="103" spans="1:8" ht="15.75" customHeight="1" x14ac:dyDescent="0.25">
      <c r="A103" s="6">
        <v>46087</v>
      </c>
      <c r="B103" s="7" t="s">
        <v>89</v>
      </c>
      <c r="C103" s="7" t="s">
        <v>90</v>
      </c>
      <c r="D103" s="7" t="str">
        <f>+VLOOKUP([1]Hoja2!D16,[1]!Tabla13[#Data],2,FALSE)</f>
        <v>PRODUCTOS MEDICINALES PARA USO HUMANO</v>
      </c>
      <c r="E103" s="16">
        <v>9342</v>
      </c>
      <c r="F103" s="9" t="s">
        <v>323</v>
      </c>
      <c r="G103" s="9" t="s">
        <v>63</v>
      </c>
      <c r="H103" s="7" t="s">
        <v>24</v>
      </c>
    </row>
    <row r="104" spans="1:8" ht="16.5" customHeight="1" x14ac:dyDescent="0.25">
      <c r="A104" s="6">
        <v>46098</v>
      </c>
      <c r="B104" s="7" t="s">
        <v>168</v>
      </c>
      <c r="C104" s="7" t="s">
        <v>90</v>
      </c>
      <c r="D104" s="7" t="str">
        <f>+VLOOKUP([1]Hoja2!D78,[1]!Tabla13[#Data],2,FALSE)</f>
        <v>PRODUCTOS MEDICINALES PARA USO HUMANO</v>
      </c>
      <c r="E104" s="16">
        <v>17750</v>
      </c>
      <c r="F104" s="9" t="s">
        <v>379</v>
      </c>
      <c r="G104" s="9" t="s">
        <v>63</v>
      </c>
      <c r="H104" s="7" t="s">
        <v>24</v>
      </c>
    </row>
    <row r="105" spans="1:8" x14ac:dyDescent="0.25">
      <c r="A105" s="6">
        <v>46100</v>
      </c>
      <c r="B105" s="7" t="s">
        <v>192</v>
      </c>
      <c r="C105" s="7" t="s">
        <v>90</v>
      </c>
      <c r="D105" s="7" t="str">
        <f>+VLOOKUP([1]Hoja2!D97,[1]!Tabla13[#Data],2,FALSE)</f>
        <v>UTILES MENORES MEDICOS-QUIRURGICOS</v>
      </c>
      <c r="E105" s="16">
        <v>12454.9</v>
      </c>
      <c r="F105" s="9" t="s">
        <v>398</v>
      </c>
      <c r="G105" s="9" t="s">
        <v>63</v>
      </c>
      <c r="H105" s="7" t="s">
        <v>22</v>
      </c>
    </row>
    <row r="106" spans="1:8" x14ac:dyDescent="0.25">
      <c r="A106" s="6">
        <v>46104</v>
      </c>
      <c r="B106" s="7" t="s">
        <v>219</v>
      </c>
      <c r="C106" s="7" t="s">
        <v>90</v>
      </c>
      <c r="D106" s="7" t="str">
        <f>+VLOOKUP([1]Hoja2!D119,[1]!Tabla13[#Data],2,FALSE)</f>
        <v>UTILES MENORES MEDICOS-QUIRURGICOS</v>
      </c>
      <c r="E106" s="16">
        <v>99186</v>
      </c>
      <c r="F106" s="9" t="s">
        <v>420</v>
      </c>
      <c r="G106" s="9" t="s">
        <v>63</v>
      </c>
      <c r="H106" s="7" t="s">
        <v>22</v>
      </c>
    </row>
    <row r="107" spans="1:8" x14ac:dyDescent="0.25">
      <c r="A107" s="6">
        <v>46106</v>
      </c>
      <c r="B107" s="7" t="s">
        <v>235</v>
      </c>
      <c r="C107" s="7" t="s">
        <v>90</v>
      </c>
      <c r="D107" s="7" t="str">
        <f>+VLOOKUP([1]Hoja2!D134,[1]!Tabla13[#Data],2,FALSE)</f>
        <v>PRODUCTOS MEDICINALES PARA USO HUMANO</v>
      </c>
      <c r="E107" s="16">
        <v>4500</v>
      </c>
      <c r="F107" s="9" t="s">
        <v>435</v>
      </c>
      <c r="G107" s="9" t="s">
        <v>63</v>
      </c>
      <c r="H107" s="7" t="s">
        <v>24</v>
      </c>
    </row>
    <row r="108" spans="1:8" x14ac:dyDescent="0.25">
      <c r="A108" s="6">
        <v>46101</v>
      </c>
      <c r="B108" s="7" t="s">
        <v>213</v>
      </c>
      <c r="C108" s="7" t="s">
        <v>214</v>
      </c>
      <c r="D108" s="7" t="str">
        <f>+VLOOKUP([1]Hoja2!D114,[1]!Tabla13[#Data],2,FALSE)</f>
        <v>PRODUCTOS MEDICINALES PARA USO HUMANO</v>
      </c>
      <c r="E108" s="16">
        <v>2860</v>
      </c>
      <c r="F108" s="9" t="s">
        <v>415</v>
      </c>
      <c r="G108" s="9" t="s">
        <v>63</v>
      </c>
      <c r="H108" s="7" t="s">
        <v>24</v>
      </c>
    </row>
    <row r="109" spans="1:8" x14ac:dyDescent="0.25">
      <c r="A109" s="6">
        <v>46083</v>
      </c>
      <c r="B109" s="7" t="s">
        <v>75</v>
      </c>
      <c r="C109" s="7" t="s">
        <v>76</v>
      </c>
      <c r="D109" s="7" t="str">
        <f>+VLOOKUP([1]Hoja2!D7,[1]!Tabla13[#Data],2,FALSE)</f>
        <v>UTILES MENORES MEDICOS-QUIRURGICOS</v>
      </c>
      <c r="E109" s="16">
        <v>23600</v>
      </c>
      <c r="F109" s="9" t="s">
        <v>314</v>
      </c>
      <c r="G109" s="9" t="s">
        <v>63</v>
      </c>
      <c r="H109" s="7" t="s">
        <v>22</v>
      </c>
    </row>
    <row r="110" spans="1:8" x14ac:dyDescent="0.25">
      <c r="A110" s="6">
        <v>46087</v>
      </c>
      <c r="B110" s="7" t="s">
        <v>91</v>
      </c>
      <c r="C110" s="7" t="s">
        <v>76</v>
      </c>
      <c r="D110" s="7" t="str">
        <f>+VLOOKUP([1]Hoja2!D17,[1]!Tabla13[#Data],2,FALSE)</f>
        <v>UTILES MENORES MEDICOS-QUIRURGICOS</v>
      </c>
      <c r="E110" s="16">
        <v>157630.64000000001</v>
      </c>
      <c r="F110" s="9" t="s">
        <v>324</v>
      </c>
      <c r="G110" s="9" t="s">
        <v>63</v>
      </c>
      <c r="H110" s="7" t="s">
        <v>22</v>
      </c>
    </row>
    <row r="111" spans="1:8" x14ac:dyDescent="0.25">
      <c r="A111" s="6">
        <v>46106</v>
      </c>
      <c r="B111" s="7" t="s">
        <v>244</v>
      </c>
      <c r="C111" s="7" t="s">
        <v>76</v>
      </c>
      <c r="D111" s="7" t="str">
        <f>+VLOOKUP([1]Hoja2!D143,[1]!Tabla13[#Data],2,FALSE)</f>
        <v>UTILES MENORES MEDICOS-QUIRURGICOS</v>
      </c>
      <c r="E111" s="16">
        <v>36108</v>
      </c>
      <c r="F111" s="9" t="s">
        <v>444</v>
      </c>
      <c r="G111" s="9" t="s">
        <v>63</v>
      </c>
      <c r="H111" s="7" t="s">
        <v>22</v>
      </c>
    </row>
    <row r="112" spans="1:8" x14ac:dyDescent="0.25">
      <c r="A112" s="6">
        <v>46106</v>
      </c>
      <c r="B112" s="7" t="s">
        <v>37</v>
      </c>
      <c r="C112" s="7" t="s">
        <v>240</v>
      </c>
      <c r="D112" s="7" t="s">
        <v>491</v>
      </c>
      <c r="E112" s="16">
        <v>50000</v>
      </c>
      <c r="F112" s="9" t="s">
        <v>440</v>
      </c>
      <c r="G112" s="9" t="s">
        <v>63</v>
      </c>
      <c r="H112" s="7" t="s">
        <v>300</v>
      </c>
    </row>
    <row r="113" spans="1:8" x14ac:dyDescent="0.25">
      <c r="A113" s="6">
        <v>46101</v>
      </c>
      <c r="B113" s="7" t="s">
        <v>211</v>
      </c>
      <c r="C113" s="7" t="s">
        <v>212</v>
      </c>
      <c r="D113" s="7" t="s">
        <v>491</v>
      </c>
      <c r="E113" s="16">
        <v>227150</v>
      </c>
      <c r="F113" s="9" t="s">
        <v>414</v>
      </c>
      <c r="G113" s="9" t="s">
        <v>63</v>
      </c>
      <c r="H113" s="7" t="s">
        <v>300</v>
      </c>
    </row>
    <row r="114" spans="1:8" x14ac:dyDescent="0.25">
      <c r="A114" s="6">
        <v>46083</v>
      </c>
      <c r="B114" s="7" t="s">
        <v>69</v>
      </c>
      <c r="C114" s="7" t="s">
        <v>70</v>
      </c>
      <c r="D114" s="7" t="s">
        <v>486</v>
      </c>
      <c r="E114" s="16">
        <v>92040</v>
      </c>
      <c r="F114" s="9" t="s">
        <v>312</v>
      </c>
      <c r="G114" s="9" t="s">
        <v>63</v>
      </c>
      <c r="H114" s="7" t="s">
        <v>53</v>
      </c>
    </row>
    <row r="115" spans="1:8" x14ac:dyDescent="0.25">
      <c r="A115" s="6">
        <v>46093</v>
      </c>
      <c r="B115" s="7" t="s">
        <v>138</v>
      </c>
      <c r="C115" s="7" t="s">
        <v>70</v>
      </c>
      <c r="D115" s="7" t="str">
        <f>+VLOOKUP([1]Hoja2!D56,[1]!Tabla13[#Data],2,FALSE)</f>
        <v>MANTENIMIENTO Y REPARACION DE EQUIPOS MEDICOS SANITARIOS Y DE LABORATORIO</v>
      </c>
      <c r="E115" s="16">
        <v>332563.33</v>
      </c>
      <c r="F115" s="9" t="s">
        <v>357</v>
      </c>
      <c r="G115" s="9" t="s">
        <v>63</v>
      </c>
      <c r="H115" s="7" t="s">
        <v>54</v>
      </c>
    </row>
    <row r="116" spans="1:8" x14ac:dyDescent="0.25">
      <c r="A116" s="6">
        <v>46100</v>
      </c>
      <c r="B116" s="7" t="s">
        <v>200</v>
      </c>
      <c r="C116" s="7" t="s">
        <v>70</v>
      </c>
      <c r="D116" s="7" t="str">
        <f>+VLOOKUP([1]Hoja2!D103,[1]!Tabla13[#Data],2,FALSE)</f>
        <v>UTILES MENORES MEDICOS-QUIRURGICOS</v>
      </c>
      <c r="E116" s="16">
        <v>451940</v>
      </c>
      <c r="F116" s="9" t="s">
        <v>404</v>
      </c>
      <c r="G116" s="9" t="s">
        <v>63</v>
      </c>
      <c r="H116" s="7" t="s">
        <v>22</v>
      </c>
    </row>
    <row r="117" spans="1:8" x14ac:dyDescent="0.25">
      <c r="A117" s="6">
        <v>46100</v>
      </c>
      <c r="B117" s="7" t="s">
        <v>201</v>
      </c>
      <c r="C117" s="7" t="s">
        <v>70</v>
      </c>
      <c r="D117" s="7" t="str">
        <f>+VLOOKUP([1]Hoja2!D104,[1]!Tabla13[#Data],2,FALSE)</f>
        <v>EQUIPO MEDICOS Y DE LABORATORIO</v>
      </c>
      <c r="E117" s="16">
        <v>200939.84</v>
      </c>
      <c r="F117" s="9" t="s">
        <v>405</v>
      </c>
      <c r="G117" s="9" t="s">
        <v>63</v>
      </c>
      <c r="H117" s="7" t="s">
        <v>57</v>
      </c>
    </row>
    <row r="118" spans="1:8" x14ac:dyDescent="0.25">
      <c r="A118" s="6">
        <v>46100</v>
      </c>
      <c r="B118" s="7" t="s">
        <v>202</v>
      </c>
      <c r="C118" s="7" t="s">
        <v>70</v>
      </c>
      <c r="D118" s="7" t="str">
        <f>+VLOOKUP([1]Hoja2!D105,[1]!Tabla13[#Data],2,FALSE)</f>
        <v>UTILES MENORES MEDICOS-QUIRURGICOS</v>
      </c>
      <c r="E118" s="16">
        <v>994268</v>
      </c>
      <c r="F118" s="9" t="s">
        <v>406</v>
      </c>
      <c r="G118" s="9" t="s">
        <v>63</v>
      </c>
      <c r="H118" s="7" t="s">
        <v>22</v>
      </c>
    </row>
    <row r="119" spans="1:8" x14ac:dyDescent="0.25">
      <c r="A119" s="6">
        <v>46106</v>
      </c>
      <c r="B119" s="7" t="s">
        <v>245</v>
      </c>
      <c r="C119" s="7" t="s">
        <v>70</v>
      </c>
      <c r="D119" s="7" t="str">
        <f>+VLOOKUP([1]Hoja2!D144,[1]!Tabla13[#Data],2,FALSE)</f>
        <v>UTILES MENORES MEDICOS-QUIRURGICOS</v>
      </c>
      <c r="E119" s="16">
        <v>1111088</v>
      </c>
      <c r="F119" s="9" t="s">
        <v>445</v>
      </c>
      <c r="G119" s="9" t="s">
        <v>63</v>
      </c>
      <c r="H119" s="7" t="s">
        <v>22</v>
      </c>
    </row>
    <row r="120" spans="1:8" x14ac:dyDescent="0.25">
      <c r="A120" s="6">
        <v>46111</v>
      </c>
      <c r="B120" s="7" t="s">
        <v>204</v>
      </c>
      <c r="C120" s="7" t="s">
        <v>40</v>
      </c>
      <c r="D120" s="7" t="str">
        <f>+VLOOKUP([1]Hoja2!D170,[1]!Tabla13[#Data],2,FALSE)</f>
        <v>ALIMENTOS Y BEBIDA PARA PERSONA</v>
      </c>
      <c r="E120" s="16">
        <v>7075</v>
      </c>
      <c r="F120" s="9" t="s">
        <v>471</v>
      </c>
      <c r="G120" s="9" t="s">
        <v>63</v>
      </c>
      <c r="H120" s="7" t="s">
        <v>19</v>
      </c>
    </row>
    <row r="121" spans="1:8" x14ac:dyDescent="0.25">
      <c r="A121" s="6">
        <v>46091</v>
      </c>
      <c r="B121" s="7" t="s">
        <v>114</v>
      </c>
      <c r="C121" s="7" t="s">
        <v>29</v>
      </c>
      <c r="D121" s="7" t="str">
        <f>+VLOOKUP([1]Hoja2!D37,[1]!Tabla13[#Data],2,FALSE)</f>
        <v>ALIMENTOS Y BEBIDA PARA PERSONA</v>
      </c>
      <c r="E121" s="16">
        <v>264335.2</v>
      </c>
      <c r="F121" s="9" t="s">
        <v>340</v>
      </c>
      <c r="G121" s="9" t="s">
        <v>63</v>
      </c>
      <c r="H121" s="7" t="s">
        <v>19</v>
      </c>
    </row>
    <row r="122" spans="1:8" x14ac:dyDescent="0.25">
      <c r="A122" s="6">
        <v>46093</v>
      </c>
      <c r="B122" s="7" t="s">
        <v>134</v>
      </c>
      <c r="C122" s="7" t="s">
        <v>29</v>
      </c>
      <c r="D122" s="7" t="str">
        <f>+VLOOKUP([1]Hoja2!D52,[1]!Tabla13[#Data],2,FALSE)</f>
        <v>HILADOS, FIBRAS Y TELAS</v>
      </c>
      <c r="E122" s="16">
        <v>267712.5</v>
      </c>
      <c r="F122" s="9" t="s">
        <v>353</v>
      </c>
      <c r="G122" s="9" t="s">
        <v>63</v>
      </c>
      <c r="H122" s="7" t="s">
        <v>49</v>
      </c>
    </row>
    <row r="123" spans="1:8" x14ac:dyDescent="0.25">
      <c r="A123" s="6">
        <v>46104</v>
      </c>
      <c r="B123" s="7" t="s">
        <v>195</v>
      </c>
      <c r="C123" s="7" t="s">
        <v>29</v>
      </c>
      <c r="D123" s="7" t="str">
        <f>+VLOOKUP([1]Hoja2!D125,[1]!Tabla13[#Data],2,FALSE)</f>
        <v>UTILES Y MATERIALES DE OFICINA E INFORMATICA</v>
      </c>
      <c r="E123" s="16">
        <v>21918.5</v>
      </c>
      <c r="F123" s="17" t="s">
        <v>426</v>
      </c>
      <c r="G123" s="9" t="s">
        <v>63</v>
      </c>
      <c r="H123" s="7" t="s">
        <v>21</v>
      </c>
    </row>
    <row r="124" spans="1:8" x14ac:dyDescent="0.25">
      <c r="A124" s="6">
        <v>46105</v>
      </c>
      <c r="B124" s="7" t="s">
        <v>230</v>
      </c>
      <c r="C124" s="7" t="s">
        <v>29</v>
      </c>
      <c r="D124" s="7" t="str">
        <f>+VLOOKUP([1]Hoja2!D131,[1]!Tabla13[#Data],2,FALSE)</f>
        <v>PRODUCTOS ELECTRICOS AFINES}</v>
      </c>
      <c r="E124" s="16">
        <v>171100</v>
      </c>
      <c r="F124" s="9" t="s">
        <v>432</v>
      </c>
      <c r="G124" s="9" t="s">
        <v>63</v>
      </c>
      <c r="H124" s="7" t="s">
        <v>58</v>
      </c>
    </row>
    <row r="125" spans="1:8" x14ac:dyDescent="0.25">
      <c r="A125" s="6">
        <v>46111</v>
      </c>
      <c r="B125" s="7" t="s">
        <v>281</v>
      </c>
      <c r="C125" s="7" t="s">
        <v>29</v>
      </c>
      <c r="D125" s="7" t="str">
        <f>+VLOOKUP([1]Hoja2!D176,[1]!Tabla13[#Data],2,FALSE)</f>
        <v>UTILES MENORES MEDICOS-QUIRURGICOS</v>
      </c>
      <c r="E125" s="16">
        <v>165160.14000000001</v>
      </c>
      <c r="F125" s="9" t="s">
        <v>477</v>
      </c>
      <c r="G125" s="9" t="s">
        <v>63</v>
      </c>
      <c r="H125" s="7" t="s">
        <v>22</v>
      </c>
    </row>
    <row r="126" spans="1:8" x14ac:dyDescent="0.25">
      <c r="A126" s="6">
        <v>46100</v>
      </c>
      <c r="B126" s="7" t="s">
        <v>204</v>
      </c>
      <c r="C126" s="7" t="s">
        <v>205</v>
      </c>
      <c r="D126" s="7" t="str">
        <f>+VLOOKUP([1]Hoja2!D107,[1]!Tabla13[#Data],2,FALSE)</f>
        <v>EQUIPO MEDICOS Y DE LABORATORIO</v>
      </c>
      <c r="E126" s="16">
        <v>830720</v>
      </c>
      <c r="F126" s="9" t="s">
        <v>408</v>
      </c>
      <c r="G126" s="9" t="s">
        <v>63</v>
      </c>
      <c r="H126" s="7" t="s">
        <v>57</v>
      </c>
    </row>
    <row r="127" spans="1:8" x14ac:dyDescent="0.25">
      <c r="A127" s="6">
        <v>46107</v>
      </c>
      <c r="B127" t="s">
        <v>251</v>
      </c>
      <c r="C127" s="7" t="s">
        <v>205</v>
      </c>
      <c r="D127" s="7" t="str">
        <f>+VLOOKUP([1]Hoja2!D149,[1]!Tabla13[#Data],2,FALSE)</f>
        <v>UTILES MENORES MEDICOS-QUIRURGICOS</v>
      </c>
      <c r="E127" s="16">
        <v>205320</v>
      </c>
      <c r="F127" s="9" t="s">
        <v>450</v>
      </c>
      <c r="G127" s="9" t="s">
        <v>63</v>
      </c>
      <c r="H127" s="7" t="s">
        <v>22</v>
      </c>
    </row>
    <row r="128" spans="1:8" x14ac:dyDescent="0.25">
      <c r="A128" s="6">
        <v>46107</v>
      </c>
      <c r="B128" s="7" t="s">
        <v>228</v>
      </c>
      <c r="C128" s="7" t="s">
        <v>205</v>
      </c>
      <c r="D128" s="7" t="str">
        <f>+VLOOKUP([1]Hoja2!D150,[1]!Tabla13[#Data],2,FALSE)</f>
        <v>UTILES MENORES MEDICOS-QUIRURGICOS</v>
      </c>
      <c r="E128" s="16">
        <v>111982</v>
      </c>
      <c r="F128" s="9" t="s">
        <v>451</v>
      </c>
      <c r="G128" s="9" t="s">
        <v>63</v>
      </c>
      <c r="H128" s="7" t="s">
        <v>22</v>
      </c>
    </row>
    <row r="129" spans="1:8" x14ac:dyDescent="0.25">
      <c r="A129" s="6">
        <v>46092</v>
      </c>
      <c r="B129" s="7" t="s">
        <v>118</v>
      </c>
      <c r="C129" s="7" t="s">
        <v>16</v>
      </c>
      <c r="D129" s="7" t="str">
        <f>+VLOOKUP([1]Hoja2!D41,[1]!Tabla13[#Data],2,FALSE)</f>
        <v>UTILES MENORES MEDICOS-QUIRURGICOS</v>
      </c>
      <c r="E129" s="16">
        <v>4230.3</v>
      </c>
      <c r="F129" s="9" t="s">
        <v>344</v>
      </c>
      <c r="G129" s="9" t="s">
        <v>63</v>
      </c>
      <c r="H129" s="7" t="s">
        <v>22</v>
      </c>
    </row>
    <row r="130" spans="1:8" x14ac:dyDescent="0.25">
      <c r="A130" s="6">
        <v>46093</v>
      </c>
      <c r="B130" t="s">
        <v>127</v>
      </c>
      <c r="C130" s="7" t="s">
        <v>16</v>
      </c>
      <c r="D130" s="7" t="str">
        <f>+VLOOKUP([1]Hoja2!D47,[1]!Tabla13[#Data],2,FALSE)</f>
        <v>MATERIAL PARA LIMPIEZA</v>
      </c>
      <c r="E130" s="16">
        <v>111519</v>
      </c>
      <c r="F130" s="9" t="s">
        <v>348</v>
      </c>
      <c r="G130" s="9" t="s">
        <v>63</v>
      </c>
      <c r="H130" s="7" t="s">
        <v>56</v>
      </c>
    </row>
    <row r="131" spans="1:8" x14ac:dyDescent="0.25">
      <c r="A131" s="6">
        <v>46099</v>
      </c>
      <c r="B131" s="13" t="s">
        <v>185</v>
      </c>
      <c r="C131" s="7" t="s">
        <v>16</v>
      </c>
      <c r="D131" s="7" t="str">
        <f>+VLOOKUP([1]Hoja2!D91,[1]!Tabla13[#Data],2,FALSE)</f>
        <v>UTILES MENORES MEDICOS-QUIRURGICOS</v>
      </c>
      <c r="E131" s="16">
        <v>4484</v>
      </c>
      <c r="F131" s="9" t="s">
        <v>392</v>
      </c>
      <c r="G131" s="9" t="s">
        <v>63</v>
      </c>
      <c r="H131" s="7" t="s">
        <v>22</v>
      </c>
    </row>
    <row r="132" spans="1:8" x14ac:dyDescent="0.25">
      <c r="A132" s="6">
        <v>46086</v>
      </c>
      <c r="B132" s="7" t="s">
        <v>37</v>
      </c>
      <c r="C132" s="7" t="s">
        <v>79</v>
      </c>
      <c r="D132" s="7" t="str">
        <f>+VLOOKUP([1]Hoja2!D9,[1]!Tabla13[#Data],2,FALSE)</f>
        <v>UTILES MENORES MEDICOS-QUIRURGICOS</v>
      </c>
      <c r="E132" s="16">
        <v>100586.8</v>
      </c>
      <c r="F132" s="9" t="s">
        <v>316</v>
      </c>
      <c r="G132" s="9" t="s">
        <v>63</v>
      </c>
      <c r="H132" s="7" t="s">
        <v>22</v>
      </c>
    </row>
    <row r="133" spans="1:8" x14ac:dyDescent="0.25">
      <c r="A133" s="6">
        <v>46090</v>
      </c>
      <c r="B133" s="7" t="s">
        <v>37</v>
      </c>
      <c r="C133" s="7" t="s">
        <v>92</v>
      </c>
      <c r="D133" s="7" t="str">
        <f>+VLOOKUP([1]Hoja2!D18,[1]!Tabla13[#Data],2,FALSE)</f>
        <v>ALIMENTOS Y BEBIDA PARA PERSONA</v>
      </c>
      <c r="E133" s="16">
        <v>69462.490000000005</v>
      </c>
      <c r="F133" s="9" t="s">
        <v>325</v>
      </c>
      <c r="G133" s="9" t="s">
        <v>63</v>
      </c>
      <c r="H133" s="7" t="s">
        <v>19</v>
      </c>
    </row>
    <row r="134" spans="1:8" x14ac:dyDescent="0.25">
      <c r="A134" s="6">
        <v>46104</v>
      </c>
      <c r="B134" s="7" t="s">
        <v>39</v>
      </c>
      <c r="C134" s="7" t="s">
        <v>223</v>
      </c>
      <c r="D134" s="7" t="s">
        <v>491</v>
      </c>
      <c r="E134" s="16">
        <v>272000.01</v>
      </c>
      <c r="F134" s="17" t="s">
        <v>423</v>
      </c>
      <c r="G134" s="9" t="s">
        <v>63</v>
      </c>
      <c r="H134" s="7" t="s">
        <v>300</v>
      </c>
    </row>
    <row r="135" spans="1:8" x14ac:dyDescent="0.25">
      <c r="A135" s="6">
        <v>46097</v>
      </c>
      <c r="B135" s="7" t="s">
        <v>153</v>
      </c>
      <c r="C135" s="7" t="s">
        <v>154</v>
      </c>
      <c r="D135" s="7" t="str">
        <f>+VLOOKUP([1]Hoja2!D69,[1]!Tabla13[#Data],2,FALSE)</f>
        <v>UTILES Y MATERIALES DE OFICINA E INFORMATICA</v>
      </c>
      <c r="E135" s="16">
        <v>226972.41</v>
      </c>
      <c r="F135" s="9" t="s">
        <v>370</v>
      </c>
      <c r="G135" s="9" t="s">
        <v>63</v>
      </c>
      <c r="H135" s="7" t="s">
        <v>21</v>
      </c>
    </row>
    <row r="136" spans="1:8" x14ac:dyDescent="0.25">
      <c r="A136" s="6">
        <v>46105</v>
      </c>
      <c r="B136" s="7" t="s">
        <v>231</v>
      </c>
      <c r="C136" s="7" t="s">
        <v>232</v>
      </c>
      <c r="D136" s="7" t="str">
        <f>+VLOOKUP([1]Hoja2!D132,[1]!Tabla13[#Data],2,FALSE)</f>
        <v>EQUIPOS DE TECNOLOGIA DE LA INFORMACION Y COMUNICACIÓN</v>
      </c>
      <c r="E136" s="16">
        <v>53942.67</v>
      </c>
      <c r="F136" s="9" t="s">
        <v>433</v>
      </c>
      <c r="G136" s="9" t="s">
        <v>63</v>
      </c>
      <c r="H136" s="7" t="s">
        <v>294</v>
      </c>
    </row>
    <row r="137" spans="1:8" x14ac:dyDescent="0.25">
      <c r="A137" s="6">
        <v>46086</v>
      </c>
      <c r="B137" s="7" t="s">
        <v>85</v>
      </c>
      <c r="C137" s="7" t="s">
        <v>86</v>
      </c>
      <c r="D137" s="7" t="str">
        <f>+VLOOKUP([1]Hoja2!D14,[1]!Tabla13[#Data],2,FALSE)</f>
        <v>PRODUCTOS MEDICINALES PARA USO HUMANO</v>
      </c>
      <c r="E137" s="16">
        <v>159500</v>
      </c>
      <c r="F137" s="9" t="s">
        <v>321</v>
      </c>
      <c r="G137" s="9" t="s">
        <v>63</v>
      </c>
      <c r="H137" s="7" t="s">
        <v>24</v>
      </c>
    </row>
    <row r="138" spans="1:8" x14ac:dyDescent="0.25">
      <c r="A138" s="6">
        <v>46093</v>
      </c>
      <c r="B138" s="7" t="s">
        <v>137</v>
      </c>
      <c r="C138" s="7" t="s">
        <v>86</v>
      </c>
      <c r="D138" s="7" t="str">
        <f>+VLOOKUP([1]Hoja2!D55,[1]!Tabla13[#Data],2,FALSE)</f>
        <v>PRODUCTOS MEDICINALES PARA USO HUMANO</v>
      </c>
      <c r="E138" s="16">
        <v>79750</v>
      </c>
      <c r="F138" s="9" t="s">
        <v>356</v>
      </c>
      <c r="G138" s="9" t="s">
        <v>63</v>
      </c>
      <c r="H138" s="7" t="s">
        <v>24</v>
      </c>
    </row>
    <row r="139" spans="1:8" x14ac:dyDescent="0.25">
      <c r="A139" s="6">
        <v>46083</v>
      </c>
      <c r="B139" s="7" t="s">
        <v>71</v>
      </c>
      <c r="C139" s="7" t="s">
        <v>72</v>
      </c>
      <c r="D139" s="7" t="str">
        <f>+VLOOKUP([1]Hoja2!D4,[1]!Tabla13[#Data],2,FALSE)</f>
        <v>PRODUCTOS MEDICINALES PARA USO HUMANO</v>
      </c>
      <c r="E139" s="16">
        <v>21359.33</v>
      </c>
      <c r="F139" s="9" t="s">
        <v>313</v>
      </c>
      <c r="G139" s="9" t="s">
        <v>63</v>
      </c>
      <c r="H139" s="7" t="s">
        <v>24</v>
      </c>
    </row>
    <row r="140" spans="1:8" x14ac:dyDescent="0.25">
      <c r="A140" s="6">
        <v>46083</v>
      </c>
      <c r="B140" s="7" t="s">
        <v>73</v>
      </c>
      <c r="C140" s="7" t="s">
        <v>72</v>
      </c>
      <c r="D140" s="7" t="str">
        <f>+VLOOKUP([1]Hoja2!D5,[1]!Tabla13[#Data],2,FALSE)</f>
        <v>PRODUCTOS MEDICINALES PARA USO HUMANO</v>
      </c>
      <c r="E140" s="16">
        <v>46474.93</v>
      </c>
      <c r="F140" s="9" t="s">
        <v>313</v>
      </c>
      <c r="G140" s="9" t="s">
        <v>63</v>
      </c>
      <c r="H140" s="7" t="s">
        <v>24</v>
      </c>
    </row>
    <row r="141" spans="1:8" x14ac:dyDescent="0.25">
      <c r="A141" s="6">
        <v>46083</v>
      </c>
      <c r="B141" s="7" t="s">
        <v>74</v>
      </c>
      <c r="C141" s="7" t="s">
        <v>72</v>
      </c>
      <c r="D141" s="7" t="str">
        <f>+VLOOKUP([1]Hoja2!D6,[1]!Tabla13[#Data],2,FALSE)</f>
        <v>PRODUCTOS MEDICINALES PARA USO HUMANO</v>
      </c>
      <c r="E141" s="16">
        <v>25766.48</v>
      </c>
      <c r="F141" s="9" t="s">
        <v>313</v>
      </c>
      <c r="G141" s="9" t="s">
        <v>63</v>
      </c>
      <c r="H141" s="7" t="s">
        <v>24</v>
      </c>
    </row>
    <row r="142" spans="1:8" x14ac:dyDescent="0.25">
      <c r="A142" s="6">
        <v>46090</v>
      </c>
      <c r="B142" s="7" t="s">
        <v>94</v>
      </c>
      <c r="C142" s="7" t="s">
        <v>72</v>
      </c>
      <c r="D142" s="7" t="str">
        <f>+VLOOKUP([1]Hoja2!D20,[1]!Tabla13[#Data],2,FALSE)</f>
        <v>UTILES MENORES MEDICOS-QUIRURGICOS</v>
      </c>
      <c r="E142" s="16">
        <v>706241.89</v>
      </c>
      <c r="F142" s="9" t="s">
        <v>327</v>
      </c>
      <c r="G142" s="9" t="s">
        <v>63</v>
      </c>
      <c r="H142" s="7" t="s">
        <v>22</v>
      </c>
    </row>
    <row r="143" spans="1:8" x14ac:dyDescent="0.25">
      <c r="A143" s="6">
        <v>46090</v>
      </c>
      <c r="B143" s="7" t="s">
        <v>95</v>
      </c>
      <c r="C143" s="7" t="s">
        <v>72</v>
      </c>
      <c r="D143" s="7" t="str">
        <f>+VLOOKUP([1]Hoja2!D21,[1]!Tabla13[#Data],2,FALSE)</f>
        <v>PRODUCTOS MEDICINALES PARA USO HUMANO</v>
      </c>
      <c r="E143" s="16">
        <v>32415.67</v>
      </c>
      <c r="F143" s="9" t="s">
        <v>328</v>
      </c>
      <c r="G143" s="9" t="s">
        <v>63</v>
      </c>
      <c r="H143" s="7" t="s">
        <v>24</v>
      </c>
    </row>
    <row r="144" spans="1:8" x14ac:dyDescent="0.25">
      <c r="A144" s="6">
        <v>46097</v>
      </c>
      <c r="B144" t="s">
        <v>159</v>
      </c>
      <c r="C144" s="7" t="s">
        <v>72</v>
      </c>
      <c r="D144" s="7" t="str">
        <f>+VLOOKUP([1]Hoja2!D72,[1]!Tabla13[#Data],2,FALSE)</f>
        <v>UTILES MENORES MEDICOS-QUIRURGICOS</v>
      </c>
      <c r="E144" s="16">
        <v>342228.39</v>
      </c>
      <c r="F144" s="9" t="s">
        <v>373</v>
      </c>
      <c r="G144" s="9" t="s">
        <v>63</v>
      </c>
      <c r="H144" s="7" t="s">
        <v>22</v>
      </c>
    </row>
    <row r="145" spans="1:8" x14ac:dyDescent="0.25">
      <c r="A145" s="6">
        <v>46098</v>
      </c>
      <c r="B145" s="7" t="s">
        <v>169</v>
      </c>
      <c r="C145" s="7" t="s">
        <v>72</v>
      </c>
      <c r="D145" s="7" t="str">
        <f>+VLOOKUP([1]Hoja2!D79,[1]!Tabla13[#Data],2,FALSE)</f>
        <v>UTILES MENORES MEDICOS-QUIRURGICOS</v>
      </c>
      <c r="E145" s="16">
        <v>1970840.72</v>
      </c>
      <c r="F145" s="9" t="s">
        <v>380</v>
      </c>
      <c r="G145" s="9" t="s">
        <v>63</v>
      </c>
      <c r="H145" s="7" t="s">
        <v>22</v>
      </c>
    </row>
    <row r="146" spans="1:8" x14ac:dyDescent="0.25">
      <c r="A146" s="6">
        <v>46097</v>
      </c>
      <c r="B146" s="7" t="s">
        <v>43</v>
      </c>
      <c r="C146" s="7" t="s">
        <v>152</v>
      </c>
      <c r="D146" s="7" t="s">
        <v>489</v>
      </c>
      <c r="E146" s="16">
        <v>35435.4</v>
      </c>
      <c r="F146" s="9" t="s">
        <v>369</v>
      </c>
      <c r="G146" s="9" t="s">
        <v>63</v>
      </c>
      <c r="H146" s="7" t="s">
        <v>296</v>
      </c>
    </row>
    <row r="147" spans="1:8" x14ac:dyDescent="0.25">
      <c r="A147" s="6">
        <v>46098</v>
      </c>
      <c r="B147" s="7" t="s">
        <v>44</v>
      </c>
      <c r="C147" s="7" t="s">
        <v>152</v>
      </c>
      <c r="D147" s="7" t="str">
        <f>+VLOOKUP([1]Hoja2!D83,[1]!Tabla13[#Data],2,FALSE)</f>
        <v>UTILES DE COCINA Y COMEDOR</v>
      </c>
      <c r="E147" s="16">
        <v>268202.2</v>
      </c>
      <c r="F147" s="9" t="s">
        <v>384</v>
      </c>
      <c r="G147" s="9" t="s">
        <v>63</v>
      </c>
      <c r="H147" s="7" t="s">
        <v>60</v>
      </c>
    </row>
    <row r="148" spans="1:8" x14ac:dyDescent="0.25">
      <c r="A148" s="6">
        <v>46100</v>
      </c>
      <c r="B148" s="7" t="s">
        <v>195</v>
      </c>
      <c r="C148" s="7" t="s">
        <v>196</v>
      </c>
      <c r="D148" s="7" t="str">
        <f>+VLOOKUP([1]Hoja2!D100,[1]!Tabla13[#Data],2,FALSE)</f>
        <v>PRODUCTOS QUIMICO DE USO PERSONAL</v>
      </c>
      <c r="E148" s="16">
        <v>54280</v>
      </c>
      <c r="F148" s="9" t="s">
        <v>401</v>
      </c>
      <c r="G148" s="9" t="s">
        <v>63</v>
      </c>
      <c r="H148" s="7" t="s">
        <v>23</v>
      </c>
    </row>
    <row r="149" spans="1:8" x14ac:dyDescent="0.25">
      <c r="A149" s="6">
        <v>46093</v>
      </c>
      <c r="B149" s="7" t="s">
        <v>123</v>
      </c>
      <c r="C149" s="7" t="s">
        <v>124</v>
      </c>
      <c r="D149" s="7" t="str">
        <f>+VLOOKUP([1]Hoja2!D45,[1]!Tabla13[#Data],2,FALSE)</f>
        <v>UTILES Y MATERIALES DE OFICINA E INFORMATICA</v>
      </c>
      <c r="E149" s="16">
        <v>150756.79999999999</v>
      </c>
      <c r="F149" s="9" t="s">
        <v>346</v>
      </c>
      <c r="G149" s="9" t="s">
        <v>63</v>
      </c>
      <c r="H149" s="7" t="s">
        <v>21</v>
      </c>
    </row>
    <row r="150" spans="1:8" x14ac:dyDescent="0.25">
      <c r="A150" s="6">
        <v>46104</v>
      </c>
      <c r="B150" s="7" t="s">
        <v>225</v>
      </c>
      <c r="C150" s="7" t="s">
        <v>226</v>
      </c>
      <c r="D150" s="7" t="str">
        <f>+VLOOKUP([1]Hoja2!D124,[1]!Tabla13[#Data],2,FALSE)</f>
        <v>ALIMENTOS Y BEBIDA PARA PERSONA</v>
      </c>
      <c r="E150" s="16">
        <v>31988</v>
      </c>
      <c r="F150" s="17" t="s">
        <v>425</v>
      </c>
      <c r="G150" s="9" t="s">
        <v>63</v>
      </c>
      <c r="H150" s="7" t="s">
        <v>19</v>
      </c>
    </row>
    <row r="151" spans="1:8" x14ac:dyDescent="0.25">
      <c r="A151" s="6">
        <v>46106</v>
      </c>
      <c r="B151" s="7" t="s">
        <v>236</v>
      </c>
      <c r="C151" s="7" t="s">
        <v>226</v>
      </c>
      <c r="D151" s="7" t="str">
        <f>+VLOOKUP([1]Hoja2!D135,[1]!Tabla13[#Data],2,FALSE)</f>
        <v>ALIMENTOS Y BEBIDA PARA PERSONA</v>
      </c>
      <c r="E151" s="16">
        <v>137476</v>
      </c>
      <c r="F151" s="9" t="s">
        <v>436</v>
      </c>
      <c r="G151" s="9" t="s">
        <v>63</v>
      </c>
      <c r="H151" s="7" t="s">
        <v>19</v>
      </c>
    </row>
    <row r="152" spans="1:8" x14ac:dyDescent="0.25">
      <c r="A152" s="6">
        <v>46107</v>
      </c>
      <c r="B152" s="7" t="s">
        <v>252</v>
      </c>
      <c r="C152" s="7" t="s">
        <v>226</v>
      </c>
      <c r="D152" s="7" t="str">
        <f>+VLOOKUP([1]Hoja2!D151,[1]!Tabla13[#Data],2,FALSE)</f>
        <v>ALIMENTOS Y BEBIDA PARA PERSONA</v>
      </c>
      <c r="E152" s="16">
        <v>57556.800000000003</v>
      </c>
      <c r="F152" s="9" t="s">
        <v>452</v>
      </c>
      <c r="G152" s="9" t="s">
        <v>63</v>
      </c>
      <c r="H152" s="7" t="s">
        <v>19</v>
      </c>
    </row>
    <row r="153" spans="1:8" x14ac:dyDescent="0.25">
      <c r="A153" s="6">
        <v>46091</v>
      </c>
      <c r="B153" s="7" t="s">
        <v>106</v>
      </c>
      <c r="C153" s="7" t="s">
        <v>27</v>
      </c>
      <c r="D153" s="7" t="str">
        <f>+VLOOKUP([1]Hoja2!D30,[1]!Tabla13[#Data],2,FALSE)</f>
        <v>ALIMENTOS Y BEBIDA PARA PERSONA</v>
      </c>
      <c r="E153" s="16">
        <v>299846.7</v>
      </c>
      <c r="F153" s="9" t="s">
        <v>336</v>
      </c>
      <c r="G153" s="9" t="s">
        <v>63</v>
      </c>
      <c r="H153" s="7" t="s">
        <v>19</v>
      </c>
    </row>
    <row r="154" spans="1:8" x14ac:dyDescent="0.25">
      <c r="A154" s="6">
        <v>46101</v>
      </c>
      <c r="B154" s="7" t="s">
        <v>217</v>
      </c>
      <c r="C154" s="7" t="s">
        <v>27</v>
      </c>
      <c r="D154" s="7" t="str">
        <f>+VLOOKUP([1]Hoja2!D117,[1]!Tabla13[#Data],2,FALSE)</f>
        <v>ALIMENTOS Y BEBIDA PARA PERSONA</v>
      </c>
      <c r="E154" s="16">
        <v>405800</v>
      </c>
      <c r="F154" s="9" t="s">
        <v>418</v>
      </c>
      <c r="G154" s="9" t="s">
        <v>63</v>
      </c>
      <c r="H154" s="7" t="s">
        <v>19</v>
      </c>
    </row>
    <row r="155" spans="1:8" x14ac:dyDescent="0.25">
      <c r="A155" s="6">
        <v>46093</v>
      </c>
      <c r="B155" s="7" t="s">
        <v>125</v>
      </c>
      <c r="C155" s="7" t="s">
        <v>126</v>
      </c>
      <c r="D155" s="7" t="str">
        <f>+VLOOKUP([1]Hoja2!D46,[1]!Tabla13[#Data],2,FALSE)</f>
        <v>MATERIAL PARA LIMPIEZA</v>
      </c>
      <c r="E155" s="16">
        <v>21948</v>
      </c>
      <c r="F155" s="9" t="s">
        <v>347</v>
      </c>
      <c r="G155" s="9" t="s">
        <v>63</v>
      </c>
      <c r="H155" s="7" t="s">
        <v>56</v>
      </c>
    </row>
    <row r="156" spans="1:8" x14ac:dyDescent="0.25">
      <c r="A156" s="6">
        <v>46108</v>
      </c>
      <c r="B156" s="7" t="s">
        <v>273</v>
      </c>
      <c r="C156" s="7" t="s">
        <v>274</v>
      </c>
      <c r="D156" s="7" t="s">
        <v>493</v>
      </c>
      <c r="E156" s="16">
        <v>776500</v>
      </c>
      <c r="F156" s="9" t="s">
        <v>469</v>
      </c>
      <c r="G156" s="9" t="s">
        <v>63</v>
      </c>
      <c r="H156" s="7" t="s">
        <v>305</v>
      </c>
    </row>
    <row r="157" spans="1:8" x14ac:dyDescent="0.25">
      <c r="A157" s="6">
        <v>46107</v>
      </c>
      <c r="B157" s="7" t="s">
        <v>263</v>
      </c>
      <c r="C157" s="7" t="s">
        <v>264</v>
      </c>
      <c r="D157" s="7" t="str">
        <f>+VLOOKUP([1]Hoja2!D159,[1]!Tabla13[#Data],2,FALSE)</f>
        <v>PRODUCTOS QUIMICO DE USO PERSONAL</v>
      </c>
      <c r="E157" s="16">
        <v>31720</v>
      </c>
      <c r="F157" s="9" t="s">
        <v>460</v>
      </c>
      <c r="G157" s="9" t="s">
        <v>63</v>
      </c>
      <c r="H157" s="7" t="s">
        <v>23</v>
      </c>
    </row>
    <row r="158" spans="1:8" x14ac:dyDescent="0.25">
      <c r="A158" s="6">
        <v>46100</v>
      </c>
      <c r="B158" s="7" t="s">
        <v>114</v>
      </c>
      <c r="C158" s="7" t="s">
        <v>203</v>
      </c>
      <c r="D158" s="7" t="str">
        <f>+VLOOKUP([1]Hoja2!D106,[1]!Tabla13[#Data],2,FALSE)</f>
        <v>ALIMENTOS Y BEBIDA PARA PERSONA</v>
      </c>
      <c r="E158" s="16">
        <v>57696</v>
      </c>
      <c r="F158" s="9" t="s">
        <v>407</v>
      </c>
      <c r="G158" s="9" t="s">
        <v>63</v>
      </c>
      <c r="H158" s="7" t="s">
        <v>19</v>
      </c>
    </row>
    <row r="159" spans="1:8" x14ac:dyDescent="0.25">
      <c r="A159" s="6">
        <v>46105</v>
      </c>
      <c r="B159" s="7" t="s">
        <v>233</v>
      </c>
      <c r="C159" s="7" t="s">
        <v>234</v>
      </c>
      <c r="D159" s="7" t="str">
        <f>+VLOOKUP([1]Hoja2!D133,[1]!Tabla13[#Data],2,FALSE)</f>
        <v>FUMIGACION</v>
      </c>
      <c r="E159" s="16">
        <v>264246.25</v>
      </c>
      <c r="F159" s="9" t="s">
        <v>434</v>
      </c>
      <c r="G159" s="9" t="s">
        <v>63</v>
      </c>
      <c r="H159" s="7" t="s">
        <v>301</v>
      </c>
    </row>
    <row r="160" spans="1:8" x14ac:dyDescent="0.25">
      <c r="A160" s="6">
        <v>46091</v>
      </c>
      <c r="B160" s="7" t="s">
        <v>31</v>
      </c>
      <c r="C160" s="7" t="s">
        <v>102</v>
      </c>
      <c r="D160" s="7" t="str">
        <f>+VLOOKUP([1]Hoja2!D26,[1]!Tabla13[#Data],2,FALSE)</f>
        <v>ALIMENTOS Y BEBIDA PARA PERSONA</v>
      </c>
      <c r="E160" s="16">
        <v>81307.89</v>
      </c>
      <c r="F160" s="9" t="s">
        <v>332</v>
      </c>
      <c r="G160" s="9" t="s">
        <v>63</v>
      </c>
      <c r="H160" s="7" t="s">
        <v>19</v>
      </c>
    </row>
    <row r="161" spans="1:8" x14ac:dyDescent="0.25">
      <c r="A161" s="6">
        <v>46107</v>
      </c>
      <c r="B161" s="7" t="s">
        <v>253</v>
      </c>
      <c r="C161" s="7" t="s">
        <v>102</v>
      </c>
      <c r="D161" s="7" t="str">
        <f>+VLOOKUP([1]Hoja2!D152,[1]!Tabla13[#Data],2,FALSE)</f>
        <v>ALIMENTOS Y BEBIDA PARA PERSONA</v>
      </c>
      <c r="E161" s="16">
        <v>33000</v>
      </c>
      <c r="F161" s="9" t="s">
        <v>453</v>
      </c>
      <c r="G161" s="9" t="s">
        <v>63</v>
      </c>
      <c r="H161" s="7" t="s">
        <v>19</v>
      </c>
    </row>
    <row r="162" spans="1:8" x14ac:dyDescent="0.25">
      <c r="A162" s="6">
        <v>46111</v>
      </c>
      <c r="B162" s="7" t="s">
        <v>141</v>
      </c>
      <c r="C162" s="7" t="s">
        <v>102</v>
      </c>
      <c r="D162" s="7" t="str">
        <f>+VLOOKUP([1]Hoja2!D173,[1]!Tabla13[#Data],2,FALSE)</f>
        <v>ALIMENTOS Y BEBIDA PARA PERSONA</v>
      </c>
      <c r="E162" s="16">
        <v>3400</v>
      </c>
      <c r="F162" s="9" t="s">
        <v>474</v>
      </c>
      <c r="G162" s="9" t="s">
        <v>63</v>
      </c>
      <c r="H162" s="7" t="s">
        <v>19</v>
      </c>
    </row>
    <row r="163" spans="1:8" x14ac:dyDescent="0.25">
      <c r="A163" s="6">
        <v>46086</v>
      </c>
      <c r="B163" s="7" t="s">
        <v>82</v>
      </c>
      <c r="C163" s="7" t="s">
        <v>83</v>
      </c>
      <c r="D163" s="7" t="str">
        <f>+VLOOKUP([1]Hoja2!D12,[1]!Tabla13[#Data],2,FALSE)</f>
        <v>PRODUCTOS MEDICINALES PARA USO HUMANO</v>
      </c>
      <c r="E163" s="16">
        <v>56057</v>
      </c>
      <c r="F163" s="9" t="s">
        <v>319</v>
      </c>
      <c r="G163" s="9" t="s">
        <v>63</v>
      </c>
      <c r="H163" s="7" t="s">
        <v>24</v>
      </c>
    </row>
    <row r="164" spans="1:8" x14ac:dyDescent="0.25">
      <c r="A164" s="6">
        <v>46098</v>
      </c>
      <c r="B164" s="7" t="s">
        <v>162</v>
      </c>
      <c r="C164" s="7" t="s">
        <v>83</v>
      </c>
      <c r="D164" s="7" t="str">
        <f>+VLOOKUP([1]Hoja2!D74,[1]!Tabla13[#Data],2,FALSE)</f>
        <v>PRODUCTOS MEDICINALES PARA USO HUMANO</v>
      </c>
      <c r="E164" s="16">
        <v>19800</v>
      </c>
      <c r="F164" s="9" t="s">
        <v>375</v>
      </c>
      <c r="G164" s="9" t="s">
        <v>63</v>
      </c>
      <c r="H164" s="7" t="s">
        <v>24</v>
      </c>
    </row>
    <row r="165" spans="1:8" x14ac:dyDescent="0.25">
      <c r="A165" s="6">
        <v>46093</v>
      </c>
      <c r="B165" s="7" t="s">
        <v>128</v>
      </c>
      <c r="C165" s="7" t="s">
        <v>129</v>
      </c>
      <c r="D165" s="7" t="str">
        <f>+VLOOKUP([1]Hoja2!D48,[1]!Tabla13[#Data],2,FALSE)</f>
        <v>EQUIPOS DE TECNOLOGIA DE LA INFORMACION Y COMUNICACIÓN</v>
      </c>
      <c r="E165" s="16">
        <v>30236.32</v>
      </c>
      <c r="F165" s="9" t="s">
        <v>349</v>
      </c>
      <c r="G165" s="9" t="s">
        <v>63</v>
      </c>
      <c r="H165" s="7" t="s">
        <v>294</v>
      </c>
    </row>
    <row r="166" spans="1:8" x14ac:dyDescent="0.25">
      <c r="A166" s="6">
        <v>46086</v>
      </c>
      <c r="B166" s="7" t="s">
        <v>81</v>
      </c>
      <c r="C166" s="7" t="s">
        <v>30</v>
      </c>
      <c r="D166" s="7" t="str">
        <f>+VLOOKUP([1]Hoja2!D11,[1]!Tabla13[#Data],2,FALSE)</f>
        <v>PRODUCTOS MEDICINALES PARA USO HUMANO</v>
      </c>
      <c r="E166" s="16">
        <v>67200</v>
      </c>
      <c r="F166" s="9" t="s">
        <v>318</v>
      </c>
      <c r="G166" s="9" t="s">
        <v>63</v>
      </c>
      <c r="H166" s="7" t="s">
        <v>24</v>
      </c>
    </row>
    <row r="167" spans="1:8" x14ac:dyDescent="0.25">
      <c r="A167" s="6">
        <v>46107</v>
      </c>
      <c r="B167" s="7" t="s">
        <v>249</v>
      </c>
      <c r="C167" s="7" t="s">
        <v>250</v>
      </c>
      <c r="D167" s="7" t="str">
        <f>+VLOOKUP([1]Hoja2!D148,[1]!Tabla13[#Data],2,FALSE)</f>
        <v>UTILES MENORES MEDICOS-QUIRURGICOS</v>
      </c>
      <c r="E167" s="16">
        <v>52500.03</v>
      </c>
      <c r="F167" s="9" t="s">
        <v>449</v>
      </c>
      <c r="G167" s="9" t="s">
        <v>63</v>
      </c>
      <c r="H167" s="7" t="s">
        <v>22</v>
      </c>
    </row>
    <row r="168" spans="1:8" x14ac:dyDescent="0.25">
      <c r="A168" s="6">
        <v>46091</v>
      </c>
      <c r="B168" s="7" t="s">
        <v>107</v>
      </c>
      <c r="C168" s="7" t="s">
        <v>45</v>
      </c>
      <c r="D168" s="7" t="str">
        <f>+VLOOKUP([1]Hoja2!D31,[1]!Tabla13[#Data],2,FALSE)</f>
        <v>ALIMENTOS Y BEBIDA PARA PERSONA</v>
      </c>
      <c r="E168" s="16">
        <v>104350.11</v>
      </c>
      <c r="F168" s="9" t="s">
        <v>337</v>
      </c>
      <c r="G168" s="9" t="s">
        <v>63</v>
      </c>
      <c r="H168" s="7" t="s">
        <v>19</v>
      </c>
    </row>
    <row r="169" spans="1:8" x14ac:dyDescent="0.25">
      <c r="A169" s="6">
        <v>46091</v>
      </c>
      <c r="B169" s="7" t="s">
        <v>108</v>
      </c>
      <c r="C169" s="7" t="s">
        <v>45</v>
      </c>
      <c r="D169" s="7" t="str">
        <f>+VLOOKUP([1]Hoja2!D32,[1]!Tabla13[#Data],2,FALSE)</f>
        <v>UTILES DE COCINA Y COMEDOR</v>
      </c>
      <c r="E169" s="16">
        <v>49374.75</v>
      </c>
      <c r="F169" s="9" t="s">
        <v>338</v>
      </c>
      <c r="G169" s="9" t="s">
        <v>63</v>
      </c>
      <c r="H169" s="7" t="s">
        <v>60</v>
      </c>
    </row>
    <row r="170" spans="1:8" x14ac:dyDescent="0.25">
      <c r="A170" s="6">
        <v>46098</v>
      </c>
      <c r="B170" s="7" t="s">
        <v>174</v>
      </c>
      <c r="C170" s="7" t="s">
        <v>45</v>
      </c>
      <c r="D170" s="7" t="str">
        <f>+VLOOKUP([1]Hoja2!D84,[1]!Tabla13[#Data],2,FALSE)</f>
        <v>ALIMENTOS Y BEBIDA PARA PERSONA</v>
      </c>
      <c r="E170" s="16">
        <v>59516.91</v>
      </c>
      <c r="F170" s="9" t="s">
        <v>385</v>
      </c>
      <c r="G170" s="9" t="s">
        <v>63</v>
      </c>
      <c r="H170" s="7" t="s">
        <v>19</v>
      </c>
    </row>
    <row r="171" spans="1:8" x14ac:dyDescent="0.25">
      <c r="A171" s="6">
        <v>46098</v>
      </c>
      <c r="B171" s="7" t="s">
        <v>175</v>
      </c>
      <c r="C171" s="7" t="s">
        <v>45</v>
      </c>
      <c r="D171" s="7" t="str">
        <f>+VLOOKUP([1]Hoja2!D85,[1]!Tabla13[#Data],2,FALSE)</f>
        <v>ALIMENTOS Y BEBIDA PARA PERSONA</v>
      </c>
      <c r="E171" s="16">
        <v>204500</v>
      </c>
      <c r="F171" s="9" t="s">
        <v>386</v>
      </c>
      <c r="G171" s="9" t="s">
        <v>63</v>
      </c>
      <c r="H171" s="7" t="s">
        <v>19</v>
      </c>
    </row>
    <row r="172" spans="1:8" x14ac:dyDescent="0.25">
      <c r="A172" s="6">
        <v>46097</v>
      </c>
      <c r="B172" s="7" t="s">
        <v>155</v>
      </c>
      <c r="C172" s="7" t="s">
        <v>156</v>
      </c>
      <c r="D172" s="7" t="str">
        <f>+VLOOKUP([1]Hoja2!D70,[1]!Tabla13[#Data],2,FALSE)</f>
        <v>LIMPIEZA E HIGIENE</v>
      </c>
      <c r="E172" s="16">
        <v>271400</v>
      </c>
      <c r="F172" s="9" t="s">
        <v>371</v>
      </c>
      <c r="G172" s="9" t="s">
        <v>63</v>
      </c>
      <c r="H172" s="7" t="s">
        <v>52</v>
      </c>
    </row>
    <row r="173" spans="1:8" x14ac:dyDescent="0.25">
      <c r="A173" s="6">
        <v>46087</v>
      </c>
      <c r="B173" s="7" t="s">
        <v>87</v>
      </c>
      <c r="C173" s="7" t="s">
        <v>88</v>
      </c>
      <c r="D173" s="7" t="str">
        <f>+VLOOKUP([1]Hoja2!D15,[1]!Tabla13[#Data],2,FALSE)</f>
        <v>PRODUCTOS MEDICINALES PARA USO HUMANO</v>
      </c>
      <c r="E173" s="16">
        <v>6500</v>
      </c>
      <c r="F173" s="9" t="s">
        <v>322</v>
      </c>
      <c r="G173" s="9" t="s">
        <v>63</v>
      </c>
      <c r="H173" s="7" t="s">
        <v>24</v>
      </c>
    </row>
    <row r="174" spans="1:8" x14ac:dyDescent="0.25">
      <c r="A174" s="6">
        <v>46106</v>
      </c>
      <c r="B174" s="7" t="s">
        <v>241</v>
      </c>
      <c r="C174" s="7" t="s">
        <v>88</v>
      </c>
      <c r="D174" s="7" t="str">
        <f>+VLOOKUP([1]Hoja2!D140,[1]!Tabla13[#Data],2,FALSE)</f>
        <v>PRODUCTOS MEDICINALES PARA USO HUMANO</v>
      </c>
      <c r="E174" s="16">
        <v>150000</v>
      </c>
      <c r="F174" s="9" t="s">
        <v>441</v>
      </c>
      <c r="G174" s="9" t="s">
        <v>63</v>
      </c>
      <c r="H174" s="7" t="s">
        <v>24</v>
      </c>
    </row>
    <row r="175" spans="1:8" x14ac:dyDescent="0.25">
      <c r="A175" s="6">
        <v>46107</v>
      </c>
      <c r="B175" s="7" t="s">
        <v>247</v>
      </c>
      <c r="C175" s="7" t="s">
        <v>248</v>
      </c>
      <c r="D175" s="7" t="s">
        <v>495</v>
      </c>
      <c r="E175" s="16">
        <v>42480</v>
      </c>
      <c r="F175" s="9" t="s">
        <v>448</v>
      </c>
      <c r="G175" s="9" t="s">
        <v>63</v>
      </c>
      <c r="H175" s="7" t="s">
        <v>50</v>
      </c>
    </row>
    <row r="176" spans="1:8" x14ac:dyDescent="0.25">
      <c r="A176" s="6">
        <v>46097</v>
      </c>
      <c r="B176" s="7" t="s">
        <v>160</v>
      </c>
      <c r="C176" s="7" t="s">
        <v>161</v>
      </c>
      <c r="D176" s="7" t="str">
        <f>+VLOOKUP([1]Hoja2!D73,[1]!Tabla13[#Data],2,FALSE)</f>
        <v>MANTENIMIENTO Y REP DE ELEVADORES</v>
      </c>
      <c r="E176" s="16">
        <v>75520</v>
      </c>
      <c r="F176" s="9" t="s">
        <v>374</v>
      </c>
      <c r="G176" s="9" t="s">
        <v>63</v>
      </c>
      <c r="H176" s="7" t="s">
        <v>297</v>
      </c>
    </row>
    <row r="177" spans="1:8" x14ac:dyDescent="0.25">
      <c r="A177" s="6">
        <v>46086</v>
      </c>
      <c r="B177" s="7" t="s">
        <v>84</v>
      </c>
      <c r="C177" s="7" t="s">
        <v>28</v>
      </c>
      <c r="D177" s="7" t="str">
        <f>+VLOOKUP([1]Hoja2!D13,[1]!Tabla13[#Data],2,FALSE)</f>
        <v>PRODUCTOS MEDICINALES PARA USO HUMANO</v>
      </c>
      <c r="E177" s="16">
        <v>251778</v>
      </c>
      <c r="F177" s="9" t="s">
        <v>320</v>
      </c>
      <c r="G177" s="9" t="s">
        <v>63</v>
      </c>
      <c r="H177" s="7" t="s">
        <v>24</v>
      </c>
    </row>
    <row r="178" spans="1:8" x14ac:dyDescent="0.25">
      <c r="A178" s="6">
        <v>46090</v>
      </c>
      <c r="B178" t="s">
        <v>93</v>
      </c>
      <c r="C178" s="7" t="s">
        <v>28</v>
      </c>
      <c r="D178" s="7" t="str">
        <f>+VLOOKUP([1]Hoja2!D19,[1]!Tabla13[#Data],2,FALSE)</f>
        <v>EQUIPO MEDICOS Y DE LABORATORIO</v>
      </c>
      <c r="E178" s="16">
        <v>272892.7</v>
      </c>
      <c r="F178" s="9" t="s">
        <v>326</v>
      </c>
      <c r="G178" s="9" t="s">
        <v>63</v>
      </c>
      <c r="H178" s="7" t="s">
        <v>57</v>
      </c>
    </row>
    <row r="179" spans="1:8" x14ac:dyDescent="0.25">
      <c r="A179" s="6">
        <v>46090</v>
      </c>
      <c r="B179" s="7" t="s">
        <v>96</v>
      </c>
      <c r="C179" s="7" t="s">
        <v>28</v>
      </c>
      <c r="D179" s="7" t="str">
        <f>+VLOOKUP([1]Hoja2!D22,[1]!Tabla13[#Data],2,FALSE)</f>
        <v>EQUIPO MEDICOS Y DE LABORATORIO</v>
      </c>
      <c r="E179" s="16">
        <v>59362.86</v>
      </c>
      <c r="F179" s="9" t="s">
        <v>329</v>
      </c>
      <c r="G179" s="9" t="s">
        <v>63</v>
      </c>
      <c r="H179" s="7" t="s">
        <v>57</v>
      </c>
    </row>
    <row r="180" spans="1:8" x14ac:dyDescent="0.25">
      <c r="A180" s="6">
        <v>46094</v>
      </c>
      <c r="B180" s="7" t="s">
        <v>82</v>
      </c>
      <c r="C180" s="7" t="s">
        <v>28</v>
      </c>
      <c r="D180" s="7" t="str">
        <f>+VLOOKUP([1]Hoja2!D61,[1]!Tabla13[#Data],2,FALSE)</f>
        <v>PRODUCTOS MEDICINALES PARA USO HUMANO</v>
      </c>
      <c r="E180" s="16">
        <v>225588</v>
      </c>
      <c r="F180" s="9" t="s">
        <v>362</v>
      </c>
      <c r="G180" s="9" t="s">
        <v>63</v>
      </c>
      <c r="H180" s="7" t="s">
        <v>24</v>
      </c>
    </row>
    <row r="181" spans="1:8" x14ac:dyDescent="0.25">
      <c r="A181" s="6">
        <v>46094</v>
      </c>
      <c r="B181" s="7" t="s">
        <v>146</v>
      </c>
      <c r="C181" s="7" t="s">
        <v>28</v>
      </c>
      <c r="D181" s="7" t="str">
        <f>+VLOOKUP([1]Hoja2!D62,[1]!Tabla13[#Data],2,FALSE)</f>
        <v>UTILES MENORES MEDICOS-QUIRURGICOS</v>
      </c>
      <c r="E181" s="16">
        <v>240259.8</v>
      </c>
      <c r="F181" s="9" t="s">
        <v>363</v>
      </c>
      <c r="G181" s="9" t="s">
        <v>63</v>
      </c>
      <c r="H181" s="7" t="s">
        <v>22</v>
      </c>
    </row>
    <row r="182" spans="1:8" x14ac:dyDescent="0.25">
      <c r="A182" s="6">
        <v>46094</v>
      </c>
      <c r="B182" s="7" t="s">
        <v>147</v>
      </c>
      <c r="C182" s="7" t="s">
        <v>28</v>
      </c>
      <c r="D182" s="7" t="str">
        <f>+VLOOKUP([1]Hoja2!D63,[1]!Tabla13[#Data],2,FALSE)</f>
        <v>PRODUCTOS MEDICINALES PARA USO HUMANO</v>
      </c>
      <c r="E182" s="16">
        <v>270000</v>
      </c>
      <c r="F182" s="9" t="s">
        <v>364</v>
      </c>
      <c r="G182" s="9" t="s">
        <v>63</v>
      </c>
      <c r="H182" s="7" t="s">
        <v>24</v>
      </c>
    </row>
    <row r="183" spans="1:8" x14ac:dyDescent="0.25">
      <c r="A183" s="6">
        <v>46094</v>
      </c>
      <c r="B183" s="7" t="s">
        <v>148</v>
      </c>
      <c r="C183" s="7" t="s">
        <v>28</v>
      </c>
      <c r="D183" s="7" t="str">
        <f>+VLOOKUP([1]Hoja2!D64,[1]!Tabla13[#Data],2,FALSE)</f>
        <v>PRODUCTOS MEDICINALES PARA USO HUMANO</v>
      </c>
      <c r="E183" s="16">
        <v>114800</v>
      </c>
      <c r="F183" s="9" t="s">
        <v>365</v>
      </c>
      <c r="G183" s="9" t="s">
        <v>63</v>
      </c>
      <c r="H183" s="7" t="s">
        <v>24</v>
      </c>
    </row>
    <row r="184" spans="1:8" x14ac:dyDescent="0.25">
      <c r="A184" s="6">
        <v>46106</v>
      </c>
      <c r="B184" s="7" t="s">
        <v>239</v>
      </c>
      <c r="C184" s="7" t="s">
        <v>28</v>
      </c>
      <c r="D184" s="7" t="str">
        <f>+VLOOKUP([1]Hoja2!D138,[1]!Tabla13[#Data],2,FALSE)</f>
        <v>PRODUCTOS MEDICINALES PARA USO HUMANO</v>
      </c>
      <c r="E184" s="16">
        <v>101019</v>
      </c>
      <c r="F184" s="9" t="s">
        <v>439</v>
      </c>
      <c r="G184" s="9" t="s">
        <v>63</v>
      </c>
      <c r="H184" s="7" t="s">
        <v>24</v>
      </c>
    </row>
    <row r="185" spans="1:8" x14ac:dyDescent="0.25">
      <c r="A185" s="6">
        <v>46107</v>
      </c>
      <c r="B185" s="7" t="s">
        <v>260</v>
      </c>
      <c r="C185" s="7" t="s">
        <v>28</v>
      </c>
      <c r="D185" s="7" t="str">
        <f>+VLOOKUP([1]Hoja2!D157,[1]!Tabla13[#Data],2,FALSE)</f>
        <v>UTILES MENORES MEDICOS-QUIRURGICOS</v>
      </c>
      <c r="E185" s="16">
        <v>238950</v>
      </c>
      <c r="F185" s="9" t="s">
        <v>458</v>
      </c>
      <c r="G185" s="9" t="s">
        <v>63</v>
      </c>
      <c r="H185" s="7" t="s">
        <v>22</v>
      </c>
    </row>
    <row r="186" spans="1:8" x14ac:dyDescent="0.25">
      <c r="A186" s="6">
        <v>46108</v>
      </c>
      <c r="B186" s="7" t="s">
        <v>275</v>
      </c>
      <c r="C186" s="7" t="s">
        <v>28</v>
      </c>
      <c r="D186" s="7" t="str">
        <f>+VLOOKUP([1]Hoja2!D169,[1]!Tabla13[#Data],2,FALSE)</f>
        <v>UTILES MENORES MEDICOS-QUIRURGICOS</v>
      </c>
      <c r="E186" s="16">
        <v>272532.8</v>
      </c>
      <c r="F186" s="9" t="s">
        <v>470</v>
      </c>
      <c r="G186" s="9" t="s">
        <v>63</v>
      </c>
      <c r="H186" s="7" t="s">
        <v>22</v>
      </c>
    </row>
    <row r="187" spans="1:8" x14ac:dyDescent="0.25">
      <c r="A187" s="6">
        <v>46112</v>
      </c>
      <c r="B187" s="7" t="s">
        <v>290</v>
      </c>
      <c r="C187" s="7" t="s">
        <v>28</v>
      </c>
      <c r="D187" s="7" t="str">
        <f>+VLOOKUP([1]Hoja2!D184,[1]!Tabla13[#Data],2,FALSE)</f>
        <v>UTILES MENORES MEDICOS-QUIRURGICOS</v>
      </c>
      <c r="E187" s="16">
        <v>157972.5</v>
      </c>
      <c r="F187" s="9" t="s">
        <v>482</v>
      </c>
      <c r="G187" s="9" t="s">
        <v>63</v>
      </c>
      <c r="H187" s="7" t="s">
        <v>22</v>
      </c>
    </row>
    <row r="188" spans="1:8" x14ac:dyDescent="0.25">
      <c r="A188" s="6">
        <v>46098</v>
      </c>
      <c r="B188" s="7" t="s">
        <v>172</v>
      </c>
      <c r="C188" s="7" t="s">
        <v>173</v>
      </c>
      <c r="D188" s="7" t="s">
        <v>487</v>
      </c>
      <c r="E188" s="16">
        <v>261960</v>
      </c>
      <c r="F188" s="9" t="s">
        <v>383</v>
      </c>
      <c r="G188" s="9" t="s">
        <v>63</v>
      </c>
      <c r="H188" s="7" t="s">
        <v>298</v>
      </c>
    </row>
    <row r="189" spans="1:8" x14ac:dyDescent="0.25">
      <c r="A189" s="6">
        <v>46099</v>
      </c>
      <c r="B189" s="7" t="s">
        <v>181</v>
      </c>
      <c r="C189" s="7" t="s">
        <v>182</v>
      </c>
      <c r="D189" s="7" t="str">
        <f>+VLOOKUP([1]Hoja2!D89,[1]!Tabla13[#Data],2,FALSE)</f>
        <v>PRODUCTOS MEDICINALES PARA USO HUMANO</v>
      </c>
      <c r="E189" s="20">
        <v>20000</v>
      </c>
      <c r="F189" s="9" t="s">
        <v>390</v>
      </c>
      <c r="G189" s="9" t="s">
        <v>63</v>
      </c>
      <c r="H189" s="7" t="s">
        <v>24</v>
      </c>
    </row>
    <row r="190" spans="1:8" x14ac:dyDescent="0.25">
      <c r="A190" s="6">
        <v>46099</v>
      </c>
      <c r="B190" s="7" t="s">
        <v>186</v>
      </c>
      <c r="C190" s="7" t="s">
        <v>182</v>
      </c>
      <c r="D190" s="7" t="str">
        <f>+VLOOKUP([1]Hoja2!D92,[1]!Tabla13[#Data],2,FALSE)</f>
        <v>PRODUCTOS QUIMICO DE USO PERSONAL</v>
      </c>
      <c r="E190" s="16">
        <v>234313.31</v>
      </c>
      <c r="F190" s="9" t="s">
        <v>393</v>
      </c>
      <c r="G190" s="9" t="s">
        <v>63</v>
      </c>
      <c r="H190" s="7" t="s">
        <v>23</v>
      </c>
    </row>
    <row r="191" spans="1:8" x14ac:dyDescent="0.25">
      <c r="A191" s="6">
        <v>46098</v>
      </c>
      <c r="B191" s="7" t="s">
        <v>170</v>
      </c>
      <c r="C191" s="7" t="s">
        <v>171</v>
      </c>
      <c r="D191" s="7" t="str">
        <f>+VLOOKUP([1]Hoja2!D80,[1]!Tabla13[#Data],2,FALSE)</f>
        <v>UTILES DE COCINA Y COMEDOR</v>
      </c>
      <c r="E191" s="20">
        <v>30937.24</v>
      </c>
      <c r="F191" s="9" t="s">
        <v>381</v>
      </c>
      <c r="G191" s="9" t="s">
        <v>63</v>
      </c>
      <c r="H191" s="7" t="s">
        <v>60</v>
      </c>
    </row>
    <row r="192" spans="1:8" x14ac:dyDescent="0.25">
      <c r="A192" s="6">
        <v>46098</v>
      </c>
      <c r="B192" s="7" t="s">
        <v>35</v>
      </c>
      <c r="C192" s="7" t="s">
        <v>171</v>
      </c>
      <c r="D192" s="7" t="str">
        <f>+VLOOKUP([1]Hoja2!D81,[1]!Tabla13[#Data],2,FALSE)</f>
        <v>ALIMENTOS Y BEBIDA PARA PERSONA</v>
      </c>
      <c r="E192" s="16">
        <v>107200</v>
      </c>
      <c r="F192" s="9" t="s">
        <v>382</v>
      </c>
      <c r="G192" s="9" t="s">
        <v>63</v>
      </c>
      <c r="H192" s="7" t="s">
        <v>19</v>
      </c>
    </row>
    <row r="193" spans="1:8" x14ac:dyDescent="0.25">
      <c r="A193" s="6">
        <v>46107</v>
      </c>
      <c r="B193" t="s">
        <v>259</v>
      </c>
      <c r="C193" s="7" t="s">
        <v>42</v>
      </c>
      <c r="D193" s="7" t="str">
        <f>+VLOOKUP([1]Hoja2!D156,[1]!Tabla13[#Data],2,FALSE)</f>
        <v>PRODUCTOS QUIMICO DE USO PERSONAL</v>
      </c>
      <c r="E193" s="16">
        <v>164281.32</v>
      </c>
      <c r="F193" s="9" t="s">
        <v>457</v>
      </c>
      <c r="G193" s="9" t="s">
        <v>63</v>
      </c>
      <c r="H193" s="7" t="s">
        <v>23</v>
      </c>
    </row>
    <row r="194" spans="1:8" x14ac:dyDescent="0.25">
      <c r="A194" s="6">
        <v>46107</v>
      </c>
      <c r="B194" s="13" t="s">
        <v>261</v>
      </c>
      <c r="C194" s="7" t="s">
        <v>262</v>
      </c>
      <c r="D194" s="7" t="str">
        <f>+VLOOKUP([1]Hoja2!D158,[1]!Tabla13[#Data],2,FALSE)</f>
        <v>UTILES MENORES MEDICOS-QUIRURGICOS</v>
      </c>
      <c r="E194" s="16">
        <v>7929.6</v>
      </c>
      <c r="F194" s="9" t="s">
        <v>459</v>
      </c>
      <c r="G194" s="9" t="s">
        <v>63</v>
      </c>
      <c r="H194" s="7" t="s">
        <v>22</v>
      </c>
    </row>
    <row r="195" spans="1:8" x14ac:dyDescent="0.25">
      <c r="A195" s="6">
        <v>46111</v>
      </c>
      <c r="B195" t="s">
        <v>285</v>
      </c>
      <c r="C195" s="7" t="s">
        <v>41</v>
      </c>
      <c r="D195" s="7" t="str">
        <f>+VLOOKUP([1]Hoja2!D179,[1]!Tabla13[#Data],2,FALSE)</f>
        <v>ALIMENTOS Y BEBIDA PARA PERSONA</v>
      </c>
      <c r="E195" s="16">
        <v>109744.34</v>
      </c>
      <c r="F195" s="17" t="s">
        <v>479</v>
      </c>
      <c r="G195" s="9" t="s">
        <v>63</v>
      </c>
      <c r="H195" s="7" t="s">
        <v>19</v>
      </c>
    </row>
    <row r="196" spans="1:8" x14ac:dyDescent="0.25">
      <c r="A196" s="6">
        <v>46100</v>
      </c>
      <c r="B196" s="7" t="s">
        <v>189</v>
      </c>
      <c r="C196" s="7" t="s">
        <v>190</v>
      </c>
      <c r="D196" s="7" t="str">
        <f>+VLOOKUP([1]Hoja2!D95,[1]!Tabla13[#Data],2,FALSE)</f>
        <v>UTILES MENORES MEDICOS-QUIRURGICOS</v>
      </c>
      <c r="E196" s="16">
        <v>3186</v>
      </c>
      <c r="F196" s="17" t="s">
        <v>396</v>
      </c>
      <c r="G196" s="9" t="s">
        <v>63</v>
      </c>
      <c r="H196" s="7" t="s">
        <v>22</v>
      </c>
    </row>
    <row r="197" spans="1:8" x14ac:dyDescent="0.25">
      <c r="A197" s="7"/>
      <c r="B197" s="7"/>
      <c r="C197" s="7"/>
      <c r="D197" s="9" t="s">
        <v>64</v>
      </c>
      <c r="E197" s="18">
        <f>SUM(E12:E196)</f>
        <v>28794598.930000007</v>
      </c>
      <c r="F197" s="7"/>
      <c r="G197" s="7"/>
      <c r="H197" s="7"/>
    </row>
    <row r="202" spans="1:8" ht="15.75" x14ac:dyDescent="0.25">
      <c r="C202" s="11" t="s">
        <v>311</v>
      </c>
      <c r="D202" s="10" t="s">
        <v>65</v>
      </c>
    </row>
    <row r="203" spans="1:8" ht="15.75" x14ac:dyDescent="0.25">
      <c r="C203" s="11" t="s">
        <v>66</v>
      </c>
      <c r="D203" s="10" t="s">
        <v>67</v>
      </c>
    </row>
  </sheetData>
  <autoFilter ref="A11:H197" xr:uid="{55134DB8-CA7D-4C39-AE5D-54DE3EF4A781}">
    <sortState xmlns:xlrd2="http://schemas.microsoft.com/office/spreadsheetml/2017/richdata2" ref="A12:H197">
      <sortCondition ref="C11:C197"/>
    </sortState>
  </autoFilter>
  <pageMargins left="0.7" right="0.7" top="0.75" bottom="0.75" header="0.3" footer="0.3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Nahiroby Ramirez</dc:creator>
  <cp:lastModifiedBy>Nahiroby Ramirez</cp:lastModifiedBy>
  <cp:lastPrinted>2026-04-08T14:14:40Z</cp:lastPrinted>
  <dcterms:created xsi:type="dcterms:W3CDTF">2026-03-18T15:30:12Z</dcterms:created>
  <dcterms:modified xsi:type="dcterms:W3CDTF">2026-04-08T14:19:31Z</dcterms:modified>
</cp:coreProperties>
</file>