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\CONTABILIDAD\EYLEEN PEÑA\Backup\REPORTES MENSUALES\2026\MARZO\"/>
    </mc:Choice>
  </mc:AlternateContent>
  <xr:revisionPtr revIDLastSave="0" documentId="13_ncr:1_{0EC4A3C7-F743-4B8B-84E9-34BA891FCAD7}" xr6:coauthVersionLast="47" xr6:coauthVersionMax="47" xr10:uidLastSave="{00000000-0000-0000-0000-000000000000}"/>
  <bookViews>
    <workbookView xWindow="-120" yWindow="-120" windowWidth="24240" windowHeight="13020" xr2:uid="{1A78CF23-7A18-484B-933D-801F17EE44C2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3" i="1" l="1"/>
  <c r="C81" i="1"/>
  <c r="C22" i="1"/>
  <c r="C16" i="1"/>
  <c r="C58" i="1"/>
  <c r="C32" i="1"/>
  <c r="C13" i="1" l="1"/>
</calcChain>
</file>

<file path=xl/sharedStrings.xml><?xml version="1.0" encoding="utf-8"?>
<sst xmlns="http://schemas.openxmlformats.org/spreadsheetml/2006/main" count="86" uniqueCount="86">
  <si>
    <r>
      <rPr>
        <b/>
        <sz val="12"/>
        <rFont val="Calibri"/>
        <family val="1"/>
      </rPr>
      <t>Detalle</t>
    </r>
  </si>
  <si>
    <r>
      <rPr>
        <b/>
        <sz val="12"/>
        <rFont val="Calibri"/>
        <family val="1"/>
      </rPr>
      <t>2 - GASTOS</t>
    </r>
  </si>
  <si>
    <r>
      <rPr>
        <b/>
        <sz val="12"/>
        <rFont val="Calibri"/>
        <family val="1"/>
      </rPr>
      <t>2.1 - REMUNERACIONES Y CONTRIBUCIONES</t>
    </r>
  </si>
  <si>
    <r>
      <rPr>
        <sz val="12"/>
        <rFont val="Calibri"/>
        <family val="1"/>
      </rPr>
      <t>2.1.1 - REMUNERACIONES</t>
    </r>
  </si>
  <si>
    <r>
      <rPr>
        <sz val="12"/>
        <rFont val="Calibri"/>
        <family val="1"/>
      </rPr>
      <t>2.1.2 - SOBRESUELDOS</t>
    </r>
  </si>
  <si>
    <r>
      <rPr>
        <sz val="12"/>
        <rFont val="Calibri"/>
        <family val="1"/>
      </rPr>
      <t>2.1.3 - DIETAS Y GASTOS DE REPRESENTACIÓN</t>
    </r>
  </si>
  <si>
    <r>
      <rPr>
        <sz val="12"/>
        <rFont val="Calibri"/>
        <family val="1"/>
      </rPr>
      <t>2.1.4 - GRATIFICACIONES Y BONIFICACIONES</t>
    </r>
  </si>
  <si>
    <r>
      <rPr>
        <sz val="12"/>
        <rFont val="Calibri"/>
        <family val="1"/>
      </rPr>
      <t>2.1.5 - CONTRIBUCIONES A LA SEGURIDAD
SOCIAL</t>
    </r>
  </si>
  <si>
    <r>
      <rPr>
        <b/>
        <sz val="12"/>
        <rFont val="Calibri"/>
        <family val="1"/>
      </rPr>
      <t>2.2 - CONTRATACIÓN DE SERVICIOS</t>
    </r>
  </si>
  <si>
    <r>
      <rPr>
        <sz val="12"/>
        <rFont val="Calibri"/>
        <family val="1"/>
      </rPr>
      <t>2.2.1 - SERVICIOS BÁSICOS</t>
    </r>
  </si>
  <si>
    <t>2.2.2- PUBLICIDAD,IMPRECION YENCUADERNACION</t>
  </si>
  <si>
    <r>
      <rPr>
        <sz val="12"/>
        <rFont val="Calibri"/>
        <family val="1"/>
      </rPr>
      <t>2.2.3 - VIÁTICOS</t>
    </r>
  </si>
  <si>
    <r>
      <rPr>
        <sz val="12"/>
        <rFont val="Calibri"/>
        <family val="1"/>
      </rPr>
      <t>2.2.4 - TRANSPORTE Y ALMACENAJE</t>
    </r>
  </si>
  <si>
    <t>2.2.5 - ALQUILERES Y RENTAS</t>
  </si>
  <si>
    <r>
      <rPr>
        <sz val="12"/>
        <rFont val="Calibri"/>
        <family val="1"/>
      </rPr>
      <t>2.2.6 - SEGUROS</t>
    </r>
  </si>
  <si>
    <r>
      <rPr>
        <sz val="12"/>
        <rFont val="Calibri"/>
        <family val="1"/>
      </rPr>
      <t>2.2.7 - SERVICIOS DE CONSERVACIÓN,
REPARACIONES MENORES E INSTALACIONES
TEMPORALES</t>
    </r>
  </si>
  <si>
    <t>2.2.8 - OTROS SERVICIOS NO INCLUIDOS EN
CONCEPTOS ANTERIORES</t>
  </si>
  <si>
    <r>
      <rPr>
        <sz val="12"/>
        <rFont val="Calibri"/>
        <family val="1"/>
      </rPr>
      <t>2.2.9 - OTRAS CONTRATACIONES DE SERVICIOS</t>
    </r>
  </si>
  <si>
    <r>
      <rPr>
        <b/>
        <sz val="12"/>
        <rFont val="Calibri"/>
        <family val="1"/>
      </rPr>
      <t>2.3 - MATERIALES Y SUMINISTROS</t>
    </r>
  </si>
  <si>
    <r>
      <rPr>
        <sz val="12"/>
        <rFont val="Calibri"/>
        <family val="1"/>
      </rPr>
      <t>2.3.1 - ALIMENTOS Y PRODUCTOS
AGROFORESTALES</t>
    </r>
  </si>
  <si>
    <r>
      <rPr>
        <sz val="12"/>
        <rFont val="Calibri"/>
        <family val="1"/>
      </rPr>
      <t>2.3.2 - TEXTILES Y VESTUARIOS</t>
    </r>
  </si>
  <si>
    <r>
      <rPr>
        <sz val="12"/>
        <rFont val="Calibri"/>
        <family val="1"/>
      </rPr>
      <t>2.3.3 - PRODUCTOS DE PAPEL, CARTÓN E
IMPRESOS</t>
    </r>
  </si>
  <si>
    <r>
      <rPr>
        <sz val="12"/>
        <rFont val="Calibri"/>
        <family val="1"/>
      </rPr>
      <t>2.3.4 - PRODUCTOS FARMACÉUTICOS</t>
    </r>
  </si>
  <si>
    <r>
      <rPr>
        <sz val="12"/>
        <rFont val="Calibri"/>
        <family val="1"/>
      </rPr>
      <t>2.3.5 - PRODUCTOS DE CUERO, CAUCHO Y
PLÁSTICO</t>
    </r>
  </si>
  <si>
    <r>
      <rPr>
        <sz val="12"/>
        <rFont val="Calibri"/>
        <family val="1"/>
      </rPr>
      <t>2.3.6 - PRODUCTOS DE MINERALES, METÁLICOS
Y NO METÁLICOS</t>
    </r>
  </si>
  <si>
    <r>
      <rPr>
        <sz val="12"/>
        <rFont val="Calibri"/>
        <family val="1"/>
      </rPr>
      <t>2.3.7 - COMBUSTIBLES, LUBRICANTES,
PRODUCTOS QUÍMICOS Y CONEXOS</t>
    </r>
  </si>
  <si>
    <r>
      <rPr>
        <sz val="12"/>
        <rFont val="Calibri"/>
        <family val="1"/>
      </rPr>
      <t>2.3.8 - GASTOS QUE SE ASIGNARÁN DURANTE EL
EJERCICIO (ART. 32 Y 33 LEY 423-06)</t>
    </r>
  </si>
  <si>
    <r>
      <rPr>
        <sz val="12"/>
        <rFont val="Calibri"/>
        <family val="1"/>
      </rPr>
      <t>2.3.9 - PRODUCTOS Y ÚTILES VARIOS</t>
    </r>
  </si>
  <si>
    <r>
      <rPr>
        <b/>
        <sz val="12"/>
        <rFont val="Calibri"/>
        <family val="1"/>
      </rPr>
      <t>2.4 - TRANSFERENCIAS CORRIENTES</t>
    </r>
  </si>
  <si>
    <r>
      <rPr>
        <sz val="12"/>
        <rFont val="Calibri"/>
        <family val="1"/>
      </rPr>
      <t>2.4.1 - TRANSFERENCIAS CORRIENTES AL SECTOR
PRIVADO</t>
    </r>
  </si>
  <si>
    <r>
      <rPr>
        <sz val="12"/>
        <rFont val="Calibri"/>
        <family val="1"/>
      </rPr>
      <t>2.4.2 - TRANSFERENCIAS CORRIENTES AL
GOBIERNO GENERAL NACIONAL</t>
    </r>
  </si>
  <si>
    <r>
      <rPr>
        <sz val="12"/>
        <rFont val="Calibri"/>
        <family val="1"/>
      </rPr>
      <t>2.4.3 - TRANSFERENCIAS CORRIENTES A
GOBIERNOS GENERALES LOCALES</t>
    </r>
  </si>
  <si>
    <r>
      <rPr>
        <sz val="12"/>
        <rFont val="Calibri"/>
        <family val="1"/>
      </rPr>
      <t>2.4.4 - TRANSFERENCIAS CORRIENTES A
EMPRESAS PÚBLICAS NO FINANCIERAS</t>
    </r>
  </si>
  <si>
    <r>
      <rPr>
        <sz val="12"/>
        <rFont val="Calibri"/>
        <family val="1"/>
      </rPr>
      <t>2.4.5 - TRANSFERENCIAS CORRIENTES A
INSTITUCIONES PÚBLICAS FINANCIERAS</t>
    </r>
  </si>
  <si>
    <r>
      <rPr>
        <sz val="12"/>
        <rFont val="Calibri"/>
        <family val="1"/>
      </rPr>
      <t>2.4.7 - TRANSFERENCIAS CORRIENTES AL SECTOR
EXTERNO</t>
    </r>
  </si>
  <si>
    <r>
      <rPr>
        <sz val="12"/>
        <rFont val="Calibri"/>
        <family val="1"/>
      </rPr>
      <t>2.4.9 - TRANSFERENCIAS CORRIENTES A OTRAS
INSTITUCIONES PÚBLICAS</t>
    </r>
  </si>
  <si>
    <r>
      <rPr>
        <b/>
        <sz val="12"/>
        <rFont val="Calibri"/>
        <family val="1"/>
      </rPr>
      <t>2.5 - TRANSFERENCIAS DE CAPITAL</t>
    </r>
  </si>
  <si>
    <r>
      <rPr>
        <sz val="12"/>
        <rFont val="Calibri"/>
        <family val="1"/>
      </rPr>
      <t>2.5.1 - TRANSFERENCIAS DE CAPITAL AL SECTOR
PRIVADO</t>
    </r>
  </si>
  <si>
    <r>
      <rPr>
        <sz val="12"/>
        <rFont val="Calibri"/>
        <family val="1"/>
      </rPr>
      <t>2.5.2 - TRANSFERENCIAS DE CAPITAL AL
GOBIERNO GENERAL  NACIONAL</t>
    </r>
  </si>
  <si>
    <r>
      <rPr>
        <sz val="12"/>
        <rFont val="Calibri"/>
        <family val="1"/>
      </rPr>
      <t>2.5.3 - TRANSFERENCIAS DE CAPITAL A
GOBIERNOS GENERALES LOCALES</t>
    </r>
  </si>
  <si>
    <r>
      <rPr>
        <sz val="12"/>
        <rFont val="Calibri"/>
        <family val="1"/>
      </rPr>
      <t>2.5.4 - TRANSFERENCIAS DE CAPITAL  A
EMPRESAS PÚBLICAS NO FINANCIERAS</t>
    </r>
  </si>
  <si>
    <r>
      <rPr>
        <sz val="12"/>
        <rFont val="Calibri"/>
        <family val="1"/>
      </rPr>
      <t>2.5.5 - TRANSFERENCIAS DE CAPITAL A
INSTITUCIONES PÚBLICAS FINANCIERAS</t>
    </r>
  </si>
  <si>
    <r>
      <rPr>
        <sz val="12"/>
        <rFont val="Calibri"/>
        <family val="1"/>
      </rPr>
      <t>2.5.6 - TRANSFERENCIAS DE CAPITAL AL SECTOR
EXTERNO</t>
    </r>
  </si>
  <si>
    <r>
      <rPr>
        <sz val="12"/>
        <rFont val="Calibri"/>
        <family val="1"/>
      </rPr>
      <t>2.5.9 - TRANSFERENCIAS DE CAPITAL A OTRAS
INSTITUCIONES PÚBLICAS</t>
    </r>
  </si>
  <si>
    <r>
      <rPr>
        <b/>
        <sz val="12"/>
        <rFont val="Calibri"/>
        <family val="1"/>
      </rPr>
      <t>2.6 - BIENES MUEBLES, INMUEBLES E INTANGIBLES</t>
    </r>
  </si>
  <si>
    <r>
      <rPr>
        <sz val="12"/>
        <rFont val="Calibri"/>
        <family val="1"/>
      </rPr>
      <t>2.6.1 - MOBILIARIO Y EQUIPO</t>
    </r>
  </si>
  <si>
    <r>
      <rPr>
        <sz val="12"/>
        <rFont val="Calibri"/>
        <family val="1"/>
      </rPr>
      <t>2.6.2 - MOBILIARIO Y EQUIPO EDUCACIONAL Y
RECREATIVO</t>
    </r>
  </si>
  <si>
    <r>
      <rPr>
        <sz val="12"/>
        <rFont val="Calibri"/>
        <family val="1"/>
      </rPr>
      <t>2.6.3 - EQUIPO E INSTRUMENTAL, CIENTÍFICO Y
LABORATORIO</t>
    </r>
  </si>
  <si>
    <r>
      <rPr>
        <sz val="12"/>
        <rFont val="Calibri"/>
        <family val="1"/>
      </rPr>
      <t>2.6.4 - VEHÍCULOS Y EQUIPO DE TRANSPORTE,
TRACCIÓN Y ELEVACIÓN</t>
    </r>
  </si>
  <si>
    <r>
      <rPr>
        <sz val="12"/>
        <rFont val="Calibri"/>
        <family val="1"/>
      </rPr>
      <t>2.6.5 - MAQUINARIA, OTROS EQUIPOS Y
HERRAMIENTAS</t>
    </r>
  </si>
  <si>
    <r>
      <rPr>
        <sz val="12"/>
        <rFont val="Calibri"/>
        <family val="1"/>
      </rPr>
      <t>2.6.6 - EQUIPOS DE DEFENSA Y SEGURIDAD</t>
    </r>
  </si>
  <si>
    <r>
      <rPr>
        <sz val="12"/>
        <rFont val="Calibri"/>
        <family val="1"/>
      </rPr>
      <t>2.6.7 - ACTIVOS BIÓLOGICOS CULTIVABLES</t>
    </r>
  </si>
  <si>
    <r>
      <rPr>
        <sz val="12"/>
        <rFont val="Calibri"/>
        <family val="1"/>
      </rPr>
      <t>2.6.8 - BIENES INTANGIBLES</t>
    </r>
  </si>
  <si>
    <r>
      <rPr>
        <sz val="12"/>
        <rFont val="Calibri"/>
        <family val="1"/>
      </rPr>
      <t>2.6.9 - EDIFICIOS, ESTRUCTURAS, TIERRAS,
TERRENOS Y OBJETOS DE VALOR</t>
    </r>
  </si>
  <si>
    <r>
      <rPr>
        <b/>
        <sz val="12"/>
        <rFont val="Calibri"/>
        <family val="1"/>
      </rPr>
      <t>2.7 - OBRAS</t>
    </r>
  </si>
  <si>
    <r>
      <rPr>
        <sz val="12"/>
        <rFont val="Calibri"/>
        <family val="1"/>
      </rPr>
      <t>2.7.1 - OBRAS EN EDIFICACIONES</t>
    </r>
  </si>
  <si>
    <r>
      <rPr>
        <sz val="12"/>
        <rFont val="Calibri"/>
        <family val="1"/>
      </rPr>
      <t>2.7.2 - INFRAESTRUCTURA</t>
    </r>
  </si>
  <si>
    <r>
      <rPr>
        <sz val="12"/>
        <rFont val="Calibri"/>
        <family val="1"/>
      </rPr>
      <t>2.7.3 - CONSTRUCCIONES EN BIENES
CONCESIONADOS</t>
    </r>
  </si>
  <si>
    <r>
      <rPr>
        <sz val="12"/>
        <rFont val="Calibri"/>
        <family val="1"/>
      </rPr>
      <t>2.7.4 - GASTOS QUE SE ASIGNARÁN DURANTE EL
EJERCICIO PARA INVERSIÓN (ART. 32 Y 33 LEY 423-06)</t>
    </r>
  </si>
  <si>
    <r>
      <rPr>
        <b/>
        <sz val="12"/>
        <rFont val="Calibri"/>
        <family val="1"/>
      </rPr>
      <t>2.8 - ADQUISICION DE ACTIVOS FINANCIEROS CON FINES DE POLÍTICA</t>
    </r>
  </si>
  <si>
    <r>
      <rPr>
        <sz val="12"/>
        <rFont val="Calibri"/>
        <family val="1"/>
      </rPr>
      <t>2.8.1 - CONCESIÓN DE PRESTAMOS</t>
    </r>
  </si>
  <si>
    <r>
      <rPr>
        <sz val="12"/>
        <rFont val="Calibri"/>
        <family val="1"/>
      </rPr>
      <t>2.8.2 - ADQUISICIÓN DE TÍTULOS VALORES
REPRESENTATIVOS DE DEUDA</t>
    </r>
  </si>
  <si>
    <r>
      <rPr>
        <b/>
        <sz val="12"/>
        <rFont val="Calibri"/>
        <family val="1"/>
      </rPr>
      <t>2.9 - GASTOS FINANCIEROS</t>
    </r>
  </si>
  <si>
    <r>
      <rPr>
        <sz val="12"/>
        <rFont val="Calibri"/>
        <family val="1"/>
      </rPr>
      <t>2.9.1 - INTERESES DE LA DEUDA PÚBLICA
INTERNA</t>
    </r>
  </si>
  <si>
    <r>
      <rPr>
        <sz val="12"/>
        <rFont val="Calibri"/>
        <family val="1"/>
      </rPr>
      <t>2.9.2 - INTERESES DE LA DEUDA PUBLICA
EXTERNA</t>
    </r>
  </si>
  <si>
    <r>
      <rPr>
        <sz val="12"/>
        <rFont val="Calibri"/>
        <family val="1"/>
      </rPr>
      <t>2.9.4 - COMISIONES Y OTROS GASTOS
               BANCARIOS DE LA DEUDA PÚBLICA                                                              </t>
    </r>
  </si>
  <si>
    <r>
      <rPr>
        <b/>
        <sz val="12"/>
        <rFont val="Calibri"/>
        <family val="1"/>
      </rPr>
      <t>Total Gastos</t>
    </r>
  </si>
  <si>
    <r>
      <rPr>
        <b/>
        <u/>
        <sz val="12"/>
        <rFont val="Calibri"/>
        <family val="1"/>
      </rPr>
      <t> 4 - APLICACIONES FINANCIERAS                                                                          </t>
    </r>
  </si>
  <si>
    <r>
      <rPr>
        <b/>
        <sz val="12"/>
        <rFont val="Calibri"/>
        <family val="1"/>
      </rPr>
      <t>4.1 - INCREMENTO DE ACTIVOS FINANCIEROS</t>
    </r>
  </si>
  <si>
    <r>
      <rPr>
        <sz val="12"/>
        <rFont val="Calibri"/>
        <family val="1"/>
      </rPr>
      <t>4.1.1 - INCREMENTO DE ACTIVOS FINANCIEROS
CORRIENTES</t>
    </r>
  </si>
  <si>
    <r>
      <rPr>
        <sz val="12"/>
        <rFont val="Calibri"/>
        <family val="1"/>
      </rPr>
      <t>4.1.2 - INCREMENTO DE ACTIVOS FINANCIEROS
NO CORRIENTES</t>
    </r>
  </si>
  <si>
    <r>
      <rPr>
        <b/>
        <sz val="12"/>
        <rFont val="Calibri"/>
        <family val="1"/>
      </rPr>
      <t>4.2 - DISMINUCIÓN DE PASIVOS</t>
    </r>
  </si>
  <si>
    <r>
      <rPr>
        <sz val="12"/>
        <rFont val="Calibri"/>
        <family val="1"/>
      </rPr>
      <t>4.2.1 - DISMINUCIÓN DE PASIVOS CORRIENTES</t>
    </r>
  </si>
  <si>
    <r>
      <rPr>
        <sz val="12"/>
        <rFont val="Calibri"/>
        <family val="1"/>
      </rPr>
      <t>4.2.2 - DISMINUCIÓN DE PASIVOS NO
CORRIENTES</t>
    </r>
  </si>
  <si>
    <r>
      <rPr>
        <b/>
        <sz val="12"/>
        <rFont val="Calibri"/>
        <family val="1"/>
      </rPr>
      <t>4.3 - DISMINUCIÓN DE FONDOS DE TERCEROS</t>
    </r>
  </si>
  <si>
    <r>
      <rPr>
        <sz val="12"/>
        <rFont val="Calibri"/>
        <family val="1"/>
      </rPr>
      <t>4.3.5 - DISMINUCIÓN DEPÓSITOS FONDOS DE
TERCEROS</t>
    </r>
  </si>
  <si>
    <r>
      <rPr>
        <b/>
        <sz val="12"/>
        <rFont val="Calibri"/>
        <family val="1"/>
      </rPr>
      <t>TOTAL APLICACIONES FINANCIERAS</t>
    </r>
  </si>
  <si>
    <r>
      <rPr>
        <b/>
        <sz val="12"/>
        <rFont val="Calibri"/>
        <family val="1"/>
      </rPr>
      <t>TOTAL GASTOS Y APLICACIONES FINANCIERAS</t>
    </r>
  </si>
  <si>
    <t>HOSPITAL PEDIATRICO DR. HUGO MENDOZA</t>
  </si>
  <si>
    <t>INGRESOS</t>
  </si>
  <si>
    <t>TRANSFERENCIAS CORRIENTES</t>
  </si>
  <si>
    <t>VENTAS DE SERVICIOS</t>
  </si>
  <si>
    <t>TOTAL DE INGRESOS</t>
  </si>
  <si>
    <t>Eyleen  S. Peña Sanchez</t>
  </si>
  <si>
    <t>PREPARADO POR:</t>
  </si>
  <si>
    <t>MATRIZ DE INGRESOS Y EGRESOS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</si>
</sst>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1"/>
    </font>
    <font>
      <sz val="12"/>
      <name val="Calibri"/>
      <family val="2"/>
    </font>
    <font>
      <sz val="12"/>
      <name val="Calibri"/>
      <family val="1"/>
    </font>
    <font>
      <sz val="12"/>
      <color rgb="FF000000"/>
      <name val="Times New Roman"/>
      <family val="1"/>
    </font>
    <font>
      <b/>
      <u/>
      <sz val="12"/>
      <name val="Calibri"/>
      <family val="1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BC2E6"/>
      </patternFill>
    </fill>
    <fill>
      <patternFill patternType="solid">
        <fgColor rgb="FFDDEBF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43" fontId="11" fillId="3" borderId="1" xfId="1" applyFont="1" applyFill="1" applyBorder="1" applyAlignment="1">
      <alignment vertical="top" wrapText="1"/>
    </xf>
    <xf numFmtId="0" fontId="12" fillId="0" borderId="1" xfId="0" applyFont="1" applyBorder="1"/>
    <xf numFmtId="43" fontId="10" fillId="0" borderId="1" xfId="1" applyFont="1" applyFill="1" applyBorder="1" applyAlignment="1">
      <alignment horizontal="center" vertical="top" wrapText="1" shrinkToFit="1"/>
    </xf>
    <xf numFmtId="43" fontId="9" fillId="3" borderId="1" xfId="1" applyFont="1" applyFill="1" applyBorder="1" applyAlignment="1">
      <alignment horizontal="left" vertical="top" wrapText="1" shrinkToFit="1"/>
    </xf>
    <xf numFmtId="43" fontId="9" fillId="3" borderId="1" xfId="1" applyFont="1" applyFill="1" applyBorder="1" applyAlignment="1">
      <alignment horizontal="center" vertical="top" wrapText="1" shrinkToFit="1"/>
    </xf>
    <xf numFmtId="43" fontId="3" fillId="2" borderId="1" xfId="1" applyFont="1" applyFill="1" applyBorder="1" applyAlignment="1">
      <alignment vertical="top" wrapText="1"/>
    </xf>
    <xf numFmtId="43" fontId="3" fillId="0" borderId="1" xfId="1" applyFont="1" applyFill="1" applyBorder="1" applyAlignment="1">
      <alignment vertical="top" wrapText="1"/>
    </xf>
    <xf numFmtId="43" fontId="0" fillId="0" borderId="1" xfId="1" applyFont="1" applyBorder="1"/>
    <xf numFmtId="43" fontId="3" fillId="3" borderId="1" xfId="1" applyFont="1" applyFill="1" applyBorder="1" applyAlignment="1">
      <alignment vertical="top" wrapText="1"/>
    </xf>
    <xf numFmtId="43" fontId="5" fillId="0" borderId="1" xfId="1" applyFont="1" applyFill="1" applyBorder="1" applyAlignment="1">
      <alignment vertical="top" wrapText="1"/>
    </xf>
    <xf numFmtId="43" fontId="7" fillId="0" borderId="1" xfId="1" applyFont="1" applyFill="1" applyBorder="1" applyAlignment="1">
      <alignment vertical="top" wrapText="1"/>
    </xf>
    <xf numFmtId="43" fontId="5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top" wrapText="1"/>
    </xf>
    <xf numFmtId="43" fontId="7" fillId="0" borderId="1" xfId="1" applyFont="1" applyFill="1" applyBorder="1" applyAlignment="1">
      <alignment vertical="center" wrapText="1"/>
    </xf>
    <xf numFmtId="43" fontId="3" fillId="3" borderId="1" xfId="1" applyFont="1" applyFill="1" applyBorder="1" applyAlignment="1">
      <alignment horizontal="center" vertical="top" wrapText="1"/>
    </xf>
    <xf numFmtId="43" fontId="7" fillId="0" borderId="1" xfId="1" applyFont="1" applyFill="1" applyBorder="1" applyAlignment="1">
      <alignment wrapText="1"/>
    </xf>
    <xf numFmtId="43" fontId="3" fillId="2" borderId="1" xfId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9" fillId="2" borderId="0" xfId="1" applyFont="1" applyFill="1" applyBorder="1" applyAlignment="1">
      <alignment horizontal="center" vertical="top" wrapText="1" shrinkToFi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38100</xdr:rowOff>
    </xdr:from>
    <xdr:to>
      <xdr:col>1</xdr:col>
      <xdr:colOff>1092105</xdr:colOff>
      <xdr:row>5</xdr:row>
      <xdr:rowOff>173797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681CAF-6ED7-4299-B6E0-12BD15806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419100"/>
          <a:ext cx="1835055" cy="707197"/>
        </a:xfrm>
        <a:prstGeom prst="rect">
          <a:avLst/>
        </a:prstGeom>
      </xdr:spPr>
    </xdr:pic>
    <xdr:clientData/>
  </xdr:twoCellAnchor>
  <xdr:twoCellAnchor editAs="oneCell">
    <xdr:from>
      <xdr:col>1</xdr:col>
      <xdr:colOff>1790700</xdr:colOff>
      <xdr:row>1</xdr:row>
      <xdr:rowOff>76200</xdr:rowOff>
    </xdr:from>
    <xdr:to>
      <xdr:col>1</xdr:col>
      <xdr:colOff>2839303</xdr:colOff>
      <xdr:row>5</xdr:row>
      <xdr:rowOff>125038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6DF8FA5-84CA-D39E-3401-F6BA25423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52700" y="266700"/>
          <a:ext cx="1048603" cy="810838"/>
        </a:xfrm>
        <a:prstGeom prst="rect">
          <a:avLst/>
        </a:prstGeom>
      </xdr:spPr>
    </xdr:pic>
    <xdr:clientData/>
  </xdr:twoCellAnchor>
  <xdr:oneCellAnchor>
    <xdr:from>
      <xdr:col>2</xdr:col>
      <xdr:colOff>400050</xdr:colOff>
      <xdr:row>0</xdr:row>
      <xdr:rowOff>0</xdr:rowOff>
    </xdr:from>
    <xdr:ext cx="952500" cy="1390650"/>
    <xdr:pic>
      <xdr:nvPicPr>
        <xdr:cNvPr id="3" name="Imagen 2">
          <a:extLst>
            <a:ext uri="{FF2B5EF4-FFF2-40B4-BE49-F238E27FC236}">
              <a16:creationId xmlns:a16="http://schemas.microsoft.com/office/drawing/2014/main" id="{CC817F00-AD02-4DD4-BAC2-831AC8255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5" y="0"/>
          <a:ext cx="952500" cy="13906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C80E2-5BFF-4D13-95A5-4FAB7ECE36C3}">
  <sheetPr>
    <pageSetUpPr fitToPage="1"/>
  </sheetPr>
  <dimension ref="B7:C97"/>
  <sheetViews>
    <sheetView tabSelected="1" topLeftCell="A71" workbookViewId="0">
      <selection activeCell="L90" sqref="L90"/>
    </sheetView>
  </sheetViews>
  <sheetFormatPr baseColWidth="10" defaultRowHeight="15" x14ac:dyDescent="0.25"/>
  <cols>
    <col min="2" max="2" width="53.28515625" customWidth="1"/>
    <col min="3" max="3" width="17.140625" style="1" customWidth="1"/>
  </cols>
  <sheetData>
    <row r="7" spans="2:3" x14ac:dyDescent="0.25">
      <c r="B7" s="21" t="s">
        <v>78</v>
      </c>
      <c r="C7" s="21"/>
    </row>
    <row r="8" spans="2:3" x14ac:dyDescent="0.25">
      <c r="B8" s="21" t="s">
        <v>85</v>
      </c>
      <c r="C8" s="21"/>
    </row>
    <row r="9" spans="2:3" x14ac:dyDescent="0.25">
      <c r="B9" s="2"/>
      <c r="C9" s="2"/>
    </row>
    <row r="10" spans="2:3" ht="15.75" x14ac:dyDescent="0.25">
      <c r="B10" s="3" t="s">
        <v>79</v>
      </c>
      <c r="C10" s="7"/>
    </row>
    <row r="11" spans="2:3" ht="15.75" x14ac:dyDescent="0.25">
      <c r="B11" s="4" t="s">
        <v>80</v>
      </c>
      <c r="C11" s="5">
        <v>49896299.68</v>
      </c>
    </row>
    <row r="12" spans="2:3" ht="15.75" x14ac:dyDescent="0.25">
      <c r="B12" s="4" t="s">
        <v>81</v>
      </c>
      <c r="C12" s="5">
        <v>34379005.119999997</v>
      </c>
    </row>
    <row r="13" spans="2:3" ht="15.75" x14ac:dyDescent="0.25">
      <c r="B13" s="6" t="s">
        <v>82</v>
      </c>
      <c r="C13" s="7">
        <f>SUM(C11:C12)</f>
        <v>84275304.799999997</v>
      </c>
    </row>
    <row r="14" spans="2:3" ht="15" customHeight="1" x14ac:dyDescent="0.25">
      <c r="B14" s="8" t="s">
        <v>0</v>
      </c>
      <c r="C14" s="8"/>
    </row>
    <row r="15" spans="2:3" ht="15" customHeight="1" x14ac:dyDescent="0.25">
      <c r="B15" s="9" t="s">
        <v>1</v>
      </c>
      <c r="C15" s="10"/>
    </row>
    <row r="16" spans="2:3" ht="15" customHeight="1" x14ac:dyDescent="0.25">
      <c r="B16" s="11" t="s">
        <v>2</v>
      </c>
      <c r="C16" s="11">
        <f>SUM(C17:C21)</f>
        <v>62460080.479999997</v>
      </c>
    </row>
    <row r="17" spans="2:3" ht="15" customHeight="1" x14ac:dyDescent="0.25">
      <c r="B17" s="12" t="s">
        <v>3</v>
      </c>
      <c r="C17" s="5">
        <v>41460844.5</v>
      </c>
    </row>
    <row r="18" spans="2:3" ht="15" customHeight="1" x14ac:dyDescent="0.25">
      <c r="B18" s="12" t="s">
        <v>4</v>
      </c>
      <c r="C18" s="5">
        <v>14717579.18</v>
      </c>
    </row>
    <row r="19" spans="2:3" ht="15" customHeight="1" x14ac:dyDescent="0.25">
      <c r="B19" s="12" t="s">
        <v>5</v>
      </c>
      <c r="C19" s="5"/>
    </row>
    <row r="20" spans="2:3" ht="15" customHeight="1" x14ac:dyDescent="0.25">
      <c r="B20" s="12" t="s">
        <v>6</v>
      </c>
      <c r="C20" s="5"/>
    </row>
    <row r="21" spans="2:3" ht="15" customHeight="1" x14ac:dyDescent="0.25">
      <c r="B21" s="13" t="s">
        <v>7</v>
      </c>
      <c r="C21" s="5">
        <v>6281656.7999999998</v>
      </c>
    </row>
    <row r="22" spans="2:3" ht="15" customHeight="1" x14ac:dyDescent="0.25">
      <c r="B22" s="11" t="s">
        <v>8</v>
      </c>
      <c r="C22" s="11">
        <f>SUM(C23:C31)</f>
        <v>4827951.04</v>
      </c>
    </row>
    <row r="23" spans="2:3" ht="15" customHeight="1" x14ac:dyDescent="0.25">
      <c r="B23" s="12" t="s">
        <v>9</v>
      </c>
      <c r="C23" s="5">
        <v>1051605.3899999999</v>
      </c>
    </row>
    <row r="24" spans="2:3" ht="15" customHeight="1" x14ac:dyDescent="0.25">
      <c r="B24" s="12" t="s">
        <v>10</v>
      </c>
      <c r="C24" s="5">
        <v>457132</v>
      </c>
    </row>
    <row r="25" spans="2:3" ht="15" customHeight="1" x14ac:dyDescent="0.25">
      <c r="B25" s="12" t="s">
        <v>11</v>
      </c>
      <c r="C25" s="5"/>
    </row>
    <row r="26" spans="2:3" ht="15" customHeight="1" x14ac:dyDescent="0.25">
      <c r="B26" s="14" t="s">
        <v>12</v>
      </c>
      <c r="C26" s="5">
        <v>53524.72</v>
      </c>
    </row>
    <row r="27" spans="2:3" ht="15" customHeight="1" x14ac:dyDescent="0.25">
      <c r="B27" s="15" t="s">
        <v>13</v>
      </c>
      <c r="C27" s="5">
        <v>187495.37</v>
      </c>
    </row>
    <row r="28" spans="2:3" ht="15" customHeight="1" x14ac:dyDescent="0.25">
      <c r="B28" s="14" t="s">
        <v>14</v>
      </c>
      <c r="C28" s="5"/>
    </row>
    <row r="29" spans="2:3" ht="15" customHeight="1" x14ac:dyDescent="0.25">
      <c r="B29" s="13" t="s">
        <v>15</v>
      </c>
      <c r="C29" s="5">
        <v>1886363.88</v>
      </c>
    </row>
    <row r="30" spans="2:3" ht="15" customHeight="1" x14ac:dyDescent="0.25">
      <c r="B30" s="16" t="s">
        <v>16</v>
      </c>
      <c r="C30" s="5">
        <v>1149349.68</v>
      </c>
    </row>
    <row r="31" spans="2:3" ht="15" customHeight="1" x14ac:dyDescent="0.25">
      <c r="B31" s="14" t="s">
        <v>17</v>
      </c>
      <c r="C31" s="5">
        <v>42480</v>
      </c>
    </row>
    <row r="32" spans="2:3" ht="15" customHeight="1" x14ac:dyDescent="0.25">
      <c r="B32" s="11" t="s">
        <v>18</v>
      </c>
      <c r="C32" s="11">
        <f>SUM(C33:C41)</f>
        <v>22184505.18</v>
      </c>
    </row>
    <row r="33" spans="2:3" ht="15" customHeight="1" x14ac:dyDescent="0.25">
      <c r="B33" s="17" t="s">
        <v>19</v>
      </c>
      <c r="C33" s="5">
        <v>3031663.17</v>
      </c>
    </row>
    <row r="34" spans="2:3" ht="15" customHeight="1" x14ac:dyDescent="0.25">
      <c r="B34" s="14" t="s">
        <v>20</v>
      </c>
      <c r="C34" s="5">
        <v>317296.09999999998</v>
      </c>
    </row>
    <row r="35" spans="2:3" ht="15" customHeight="1" x14ac:dyDescent="0.25">
      <c r="B35" s="17" t="s">
        <v>21</v>
      </c>
      <c r="C35" s="5">
        <v>453971.25</v>
      </c>
    </row>
    <row r="36" spans="2:3" ht="15" customHeight="1" x14ac:dyDescent="0.25">
      <c r="B36" s="14" t="s">
        <v>22</v>
      </c>
      <c r="C36" s="5">
        <v>4475419.41</v>
      </c>
    </row>
    <row r="37" spans="2:3" ht="15" customHeight="1" x14ac:dyDescent="0.25">
      <c r="B37" s="17" t="s">
        <v>23</v>
      </c>
      <c r="C37" s="5"/>
    </row>
    <row r="38" spans="2:3" ht="15" customHeight="1" x14ac:dyDescent="0.25">
      <c r="B38" s="17" t="s">
        <v>24</v>
      </c>
      <c r="C38" s="5">
        <v>19416.900000000001</v>
      </c>
    </row>
    <row r="39" spans="2:3" ht="15" customHeight="1" x14ac:dyDescent="0.25">
      <c r="B39" s="17" t="s">
        <v>25</v>
      </c>
      <c r="C39" s="5">
        <v>3206040.21</v>
      </c>
    </row>
    <row r="40" spans="2:3" ht="15" customHeight="1" x14ac:dyDescent="0.25">
      <c r="B40" s="13" t="s">
        <v>26</v>
      </c>
      <c r="C40" s="5"/>
    </row>
    <row r="41" spans="2:3" ht="15" customHeight="1" x14ac:dyDescent="0.25">
      <c r="B41" s="12" t="s">
        <v>27</v>
      </c>
      <c r="C41" s="5">
        <v>10680698.140000001</v>
      </c>
    </row>
    <row r="42" spans="2:3" ht="15" customHeight="1" x14ac:dyDescent="0.25">
      <c r="B42" s="11" t="s">
        <v>28</v>
      </c>
      <c r="C42" s="11"/>
    </row>
    <row r="43" spans="2:3" ht="15" customHeight="1" x14ac:dyDescent="0.25">
      <c r="B43" s="13" t="s">
        <v>29</v>
      </c>
      <c r="C43" s="5"/>
    </row>
    <row r="44" spans="2:3" ht="15" customHeight="1" x14ac:dyDescent="0.25">
      <c r="B44" s="13" t="s">
        <v>30</v>
      </c>
      <c r="C44" s="5"/>
    </row>
    <row r="45" spans="2:3" ht="15" customHeight="1" x14ac:dyDescent="0.25">
      <c r="B45" s="13" t="s">
        <v>31</v>
      </c>
      <c r="C45" s="5"/>
    </row>
    <row r="46" spans="2:3" ht="15" customHeight="1" x14ac:dyDescent="0.25">
      <c r="B46" s="13" t="s">
        <v>32</v>
      </c>
      <c r="C46" s="5"/>
    </row>
    <row r="47" spans="2:3" ht="15" customHeight="1" x14ac:dyDescent="0.25">
      <c r="B47" s="13" t="s">
        <v>33</v>
      </c>
      <c r="C47" s="5"/>
    </row>
    <row r="48" spans="2:3" ht="15" customHeight="1" x14ac:dyDescent="0.25">
      <c r="B48" s="13" t="s">
        <v>34</v>
      </c>
      <c r="C48" s="5"/>
    </row>
    <row r="49" spans="2:3" ht="15" customHeight="1" x14ac:dyDescent="0.25">
      <c r="B49" s="13" t="s">
        <v>35</v>
      </c>
      <c r="C49" s="5"/>
    </row>
    <row r="50" spans="2:3" ht="15" customHeight="1" x14ac:dyDescent="0.25">
      <c r="B50" s="11" t="s">
        <v>36</v>
      </c>
      <c r="C50" s="11"/>
    </row>
    <row r="51" spans="2:3" ht="15" customHeight="1" x14ac:dyDescent="0.25">
      <c r="B51" s="13" t="s">
        <v>37</v>
      </c>
      <c r="C51" s="5"/>
    </row>
    <row r="52" spans="2:3" ht="15" customHeight="1" x14ac:dyDescent="0.25">
      <c r="B52" s="13" t="s">
        <v>38</v>
      </c>
      <c r="C52" s="5"/>
    </row>
    <row r="53" spans="2:3" ht="15" customHeight="1" x14ac:dyDescent="0.25">
      <c r="B53" s="13" t="s">
        <v>39</v>
      </c>
      <c r="C53" s="5"/>
    </row>
    <row r="54" spans="2:3" ht="15" customHeight="1" x14ac:dyDescent="0.25">
      <c r="B54" s="13" t="s">
        <v>40</v>
      </c>
      <c r="C54" s="5"/>
    </row>
    <row r="55" spans="2:3" ht="15" customHeight="1" x14ac:dyDescent="0.25">
      <c r="B55" s="13" t="s">
        <v>41</v>
      </c>
      <c r="C55" s="5"/>
    </row>
    <row r="56" spans="2:3" ht="15" customHeight="1" x14ac:dyDescent="0.25">
      <c r="B56" s="13" t="s">
        <v>42</v>
      </c>
      <c r="C56" s="5"/>
    </row>
    <row r="57" spans="2:3" ht="15" customHeight="1" x14ac:dyDescent="0.25">
      <c r="B57" s="13" t="s">
        <v>43</v>
      </c>
      <c r="C57" s="5"/>
    </row>
    <row r="58" spans="2:3" ht="15" customHeight="1" x14ac:dyDescent="0.25">
      <c r="B58" s="11" t="s">
        <v>44</v>
      </c>
      <c r="C58" s="11">
        <f>SUM(C59:C67)</f>
        <v>1806031.75</v>
      </c>
    </row>
    <row r="59" spans="2:3" ht="15" customHeight="1" x14ac:dyDescent="0.25">
      <c r="B59" s="12" t="s">
        <v>45</v>
      </c>
      <c r="C59" s="5">
        <v>374986.45</v>
      </c>
    </row>
    <row r="60" spans="2:3" ht="15" customHeight="1" x14ac:dyDescent="0.25">
      <c r="B60" s="13" t="s">
        <v>46</v>
      </c>
      <c r="C60" s="5"/>
    </row>
    <row r="61" spans="2:3" ht="15" customHeight="1" x14ac:dyDescent="0.25">
      <c r="B61" s="13" t="s">
        <v>47</v>
      </c>
      <c r="C61" s="5">
        <v>1326036.8</v>
      </c>
    </row>
    <row r="62" spans="2:3" ht="15" customHeight="1" x14ac:dyDescent="0.25">
      <c r="B62" s="13" t="s">
        <v>48</v>
      </c>
      <c r="C62" s="5"/>
    </row>
    <row r="63" spans="2:3" ht="15" customHeight="1" x14ac:dyDescent="0.25">
      <c r="B63" s="17" t="s">
        <v>49</v>
      </c>
      <c r="C63" s="5">
        <v>105008.5</v>
      </c>
    </row>
    <row r="64" spans="2:3" ht="15" customHeight="1" x14ac:dyDescent="0.25">
      <c r="B64" s="12" t="s">
        <v>50</v>
      </c>
      <c r="C64" s="5"/>
    </row>
    <row r="65" spans="2:3" ht="15" customHeight="1" x14ac:dyDescent="0.25">
      <c r="B65" s="12" t="s">
        <v>51</v>
      </c>
      <c r="C65" s="5"/>
    </row>
    <row r="66" spans="2:3" ht="15" customHeight="1" x14ac:dyDescent="0.25">
      <c r="B66" s="12" t="s">
        <v>52</v>
      </c>
      <c r="C66" s="5"/>
    </row>
    <row r="67" spans="2:3" ht="15" customHeight="1" x14ac:dyDescent="0.25">
      <c r="B67" s="13" t="s">
        <v>53</v>
      </c>
      <c r="C67" s="5"/>
    </row>
    <row r="68" spans="2:3" ht="15" customHeight="1" x14ac:dyDescent="0.25">
      <c r="B68" s="11" t="s">
        <v>54</v>
      </c>
      <c r="C68" s="11"/>
    </row>
    <row r="69" spans="2:3" ht="15" customHeight="1" x14ac:dyDescent="0.25">
      <c r="B69" s="12" t="s">
        <v>55</v>
      </c>
      <c r="C69" s="5"/>
    </row>
    <row r="70" spans="2:3" ht="15" customHeight="1" x14ac:dyDescent="0.25">
      <c r="B70" s="12" t="s">
        <v>56</v>
      </c>
      <c r="C70" s="5"/>
    </row>
    <row r="71" spans="2:3" ht="15" customHeight="1" x14ac:dyDescent="0.25">
      <c r="B71" s="13" t="s">
        <v>57</v>
      </c>
      <c r="C71" s="5"/>
    </row>
    <row r="72" spans="2:3" ht="15" customHeight="1" x14ac:dyDescent="0.25">
      <c r="B72" s="13" t="s">
        <v>58</v>
      </c>
      <c r="C72" s="5"/>
    </row>
    <row r="73" spans="2:3" ht="15" customHeight="1" x14ac:dyDescent="0.25">
      <c r="B73" s="13"/>
      <c r="C73" s="5"/>
    </row>
    <row r="74" spans="2:3" ht="15" customHeight="1" x14ac:dyDescent="0.25">
      <c r="B74" s="11" t="s">
        <v>59</v>
      </c>
      <c r="C74" s="11"/>
    </row>
    <row r="75" spans="2:3" ht="15" customHeight="1" x14ac:dyDescent="0.25">
      <c r="B75" s="12" t="s">
        <v>60</v>
      </c>
      <c r="C75" s="5"/>
    </row>
    <row r="76" spans="2:3" ht="15" customHeight="1" x14ac:dyDescent="0.25">
      <c r="B76" s="13" t="s">
        <v>61</v>
      </c>
      <c r="C76" s="5"/>
    </row>
    <row r="77" spans="2:3" ht="15" customHeight="1" x14ac:dyDescent="0.25">
      <c r="B77" s="11" t="s">
        <v>62</v>
      </c>
      <c r="C77" s="11"/>
    </row>
    <row r="78" spans="2:3" ht="15" customHeight="1" x14ac:dyDescent="0.25">
      <c r="B78" s="13" t="s">
        <v>63</v>
      </c>
      <c r="C78" s="5"/>
    </row>
    <row r="79" spans="2:3" ht="15" customHeight="1" x14ac:dyDescent="0.25">
      <c r="B79" s="13" t="s">
        <v>64</v>
      </c>
      <c r="C79" s="5"/>
    </row>
    <row r="80" spans="2:3" ht="15" customHeight="1" x14ac:dyDescent="0.25">
      <c r="B80" s="13" t="s">
        <v>65</v>
      </c>
      <c r="C80" s="5"/>
    </row>
    <row r="81" spans="2:3" ht="15" customHeight="1" x14ac:dyDescent="0.25">
      <c r="B81" s="18" t="s">
        <v>66</v>
      </c>
      <c r="C81" s="18">
        <f>+C16+C22+C32+C58</f>
        <v>91278568.449999988</v>
      </c>
    </row>
    <row r="82" spans="2:3" ht="15" customHeight="1" x14ac:dyDescent="0.25">
      <c r="B82" s="9" t="s">
        <v>67</v>
      </c>
      <c r="C82" s="5"/>
    </row>
    <row r="83" spans="2:3" ht="15" customHeight="1" x14ac:dyDescent="0.25">
      <c r="B83" s="11" t="s">
        <v>68</v>
      </c>
      <c r="C83" s="11"/>
    </row>
    <row r="84" spans="2:3" ht="15" customHeight="1" x14ac:dyDescent="0.25">
      <c r="B84" s="13" t="s">
        <v>69</v>
      </c>
      <c r="C84" s="5"/>
    </row>
    <row r="85" spans="2:3" ht="15" customHeight="1" x14ac:dyDescent="0.25">
      <c r="B85" s="13" t="s">
        <v>70</v>
      </c>
      <c r="C85" s="5"/>
    </row>
    <row r="86" spans="2:3" ht="15" customHeight="1" x14ac:dyDescent="0.25">
      <c r="B86" s="11" t="s">
        <v>71</v>
      </c>
      <c r="C86" s="5"/>
    </row>
    <row r="87" spans="2:3" ht="15" customHeight="1" x14ac:dyDescent="0.25">
      <c r="B87" s="12" t="s">
        <v>72</v>
      </c>
      <c r="C87" s="5"/>
    </row>
    <row r="88" spans="2:3" ht="15" customHeight="1" x14ac:dyDescent="0.25">
      <c r="B88" s="13" t="s">
        <v>73</v>
      </c>
      <c r="C88" s="5"/>
    </row>
    <row r="89" spans="2:3" ht="15" customHeight="1" x14ac:dyDescent="0.25">
      <c r="B89" s="11" t="s">
        <v>74</v>
      </c>
      <c r="C89" s="11"/>
    </row>
    <row r="90" spans="2:3" ht="15" customHeight="1" x14ac:dyDescent="0.25">
      <c r="B90" s="13" t="s">
        <v>75</v>
      </c>
      <c r="C90" s="5"/>
    </row>
    <row r="91" spans="2:3" ht="15" customHeight="1" x14ac:dyDescent="0.25">
      <c r="B91" s="11" t="s">
        <v>76</v>
      </c>
      <c r="C91" s="11"/>
    </row>
    <row r="92" spans="2:3" ht="15" customHeight="1" x14ac:dyDescent="0.25">
      <c r="B92" s="19"/>
      <c r="C92" s="5"/>
    </row>
    <row r="93" spans="2:3" ht="15" customHeight="1" x14ac:dyDescent="0.25">
      <c r="B93" s="20" t="s">
        <v>77</v>
      </c>
      <c r="C93" s="23">
        <f>+C81</f>
        <v>91278568.449999988</v>
      </c>
    </row>
    <row r="95" spans="2:3" x14ac:dyDescent="0.25">
      <c r="C95" s="2"/>
    </row>
    <row r="96" spans="2:3" x14ac:dyDescent="0.25">
      <c r="B96" s="21" t="s">
        <v>83</v>
      </c>
      <c r="C96" s="21"/>
    </row>
    <row r="97" spans="2:3" x14ac:dyDescent="0.25">
      <c r="B97" s="22" t="s">
        <v>84</v>
      </c>
      <c r="C97" s="22"/>
    </row>
  </sheetData>
  <mergeCells count="4">
    <mergeCell ref="B7:C7"/>
    <mergeCell ref="B8:C8"/>
    <mergeCell ref="B96:C96"/>
    <mergeCell ref="B97:C97"/>
  </mergeCells>
  <pageMargins left="0.7" right="0.7" top="0.75" bottom="0.75" header="0.3" footer="0.3"/>
  <pageSetup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Eyleen Sanchez</dc:creator>
  <cp:lastModifiedBy>Eyleen Sanchez</cp:lastModifiedBy>
  <cp:lastPrinted>2026-04-17T13:49:10Z</cp:lastPrinted>
  <dcterms:created xsi:type="dcterms:W3CDTF">2026-02-20T17:26:28Z</dcterms:created>
  <dcterms:modified xsi:type="dcterms:W3CDTF">2026-04-17T13:52:27Z</dcterms:modified>
</cp:coreProperties>
</file>