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JUNIO\"/>
    </mc:Choice>
  </mc:AlternateContent>
  <xr:revisionPtr revIDLastSave="0" documentId="13_ncr:1_{73704E40-3118-4897-B900-7D010922F5B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  <sheet name="Hoja1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31" i="2" l="1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13" i="2"/>
  <c r="O224" i="2" l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13" i="2"/>
  <c r="G185" i="2" l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3" i="2"/>
</calcChain>
</file>

<file path=xl/sharedStrings.xml><?xml version="1.0" encoding="utf-8"?>
<sst xmlns="http://schemas.openxmlformats.org/spreadsheetml/2006/main" count="2048" uniqueCount="466">
  <si>
    <t>Descripción del Activo o Bien</t>
  </si>
  <si>
    <t>Unidad de Medida</t>
  </si>
  <si>
    <t>Valor en RD$</t>
  </si>
  <si>
    <t>ML-0004</t>
  </si>
  <si>
    <t>AMBIENTADOR EN SPRAY</t>
  </si>
  <si>
    <t>UND</t>
  </si>
  <si>
    <t>ML-0006</t>
  </si>
  <si>
    <t>ATOMIZADORES  32 ONZ.</t>
  </si>
  <si>
    <t>ML-0002</t>
  </si>
  <si>
    <t>ACIDO MURIÁTICO</t>
  </si>
  <si>
    <t>ML-0003</t>
  </si>
  <si>
    <t>AMBIENTADOR EN PIEDRA PARA INODORO SIN MAYA</t>
  </si>
  <si>
    <t>GL</t>
  </si>
  <si>
    <t>MO-0165</t>
  </si>
  <si>
    <t>BANDEJAS PARA ESCRITORIO DE METAL (SET)</t>
  </si>
  <si>
    <t>ML-0011</t>
  </si>
  <si>
    <t>BAYETA AMARRILLA</t>
  </si>
  <si>
    <t xml:space="preserve">UND </t>
  </si>
  <si>
    <t>ML-0013</t>
  </si>
  <si>
    <t>BAYETA BLANCA</t>
  </si>
  <si>
    <t>ML-0066</t>
  </si>
  <si>
    <t>BLISTER DE DIOXIDO DE CLORO 6/1</t>
  </si>
  <si>
    <t>MO-0004</t>
  </si>
  <si>
    <t>CAJAS</t>
  </si>
  <si>
    <t>MO-0257</t>
  </si>
  <si>
    <t>ML-0021</t>
  </si>
  <si>
    <t>CEPILLO DE PARED</t>
  </si>
  <si>
    <t>MO-5665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</si>
  <si>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</si>
  <si>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</si>
  <si>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</si>
  <si>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</si>
  <si>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</si>
  <si>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</si>
  <si>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</si>
  <si>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</si>
  <si>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</si>
  <si>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</si>
  <si>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</si>
  <si>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</si>
  <si>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</si>
  <si>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</si>
  <si>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MO-0031</t>
  </si>
  <si>
    <t>MO-0268</t>
  </si>
  <si>
    <t>MO-0030</t>
  </si>
  <si>
    <t>CLIP BILLETERO MEDIANO 12/1</t>
  </si>
  <si>
    <t>ML-0023</t>
  </si>
  <si>
    <t>CLORO LIQUIDO 10.5%</t>
  </si>
  <si>
    <t>IP-0011</t>
  </si>
  <si>
    <t>CONDUCCIÓN ANESTÉSICA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</si>
  <si>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</si>
  <si>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</si>
  <si>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</si>
  <si>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</si>
  <si>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</si>
  <si>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</si>
  <si>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</si>
  <si>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MO-0033</t>
  </si>
  <si>
    <t>CORRECTOR LIQUIDO</t>
  </si>
  <si>
    <t>MO-0034</t>
  </si>
  <si>
    <t>COVER PARA ENCUADERNAR</t>
  </si>
  <si>
    <t>TARRO</t>
  </si>
  <si>
    <t>ML-0075</t>
  </si>
  <si>
    <t>DESGRASANTE MULTI USO</t>
  </si>
  <si>
    <t>ML-0032</t>
  </si>
  <si>
    <t>DESINFECTANTE EN SPRAY (LYSOL).</t>
  </si>
  <si>
    <t>ML-0031</t>
  </si>
  <si>
    <t>ML-0033</t>
  </si>
  <si>
    <t>MO-0035</t>
  </si>
  <si>
    <t>DISPENSADOR DE CINTA PARA CINTA PEQUEÑAS</t>
  </si>
  <si>
    <t>IP-0020</t>
  </si>
  <si>
    <t>EPICRISIS</t>
  </si>
  <si>
    <t>ML-0034</t>
  </si>
  <si>
    <t>ESCOBA</t>
  </si>
  <si>
    <t>MO-0042</t>
  </si>
  <si>
    <t>ESPIRAL 10 MM</t>
  </si>
  <si>
    <t>MO-0045</t>
  </si>
  <si>
    <t>ESPIRAL 5/8 PULG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</si>
  <si>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</si>
  <si>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</si>
  <si>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</si>
  <si>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</si>
  <si>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</si>
  <si>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</si>
  <si>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</si>
  <si>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</si>
  <si>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ML-0068</t>
  </si>
  <si>
    <t>FARDO DE PAPEL HIGIENICO JUMBO 12/1 MI HOGAR</t>
  </si>
  <si>
    <t>FARDO</t>
  </si>
  <si>
    <t>ML-0037</t>
  </si>
  <si>
    <t>FELPAS PARA LIMPIAR CRISTALES CON PALO</t>
  </si>
  <si>
    <t>ML-0039</t>
  </si>
  <si>
    <t>ML-0152</t>
  </si>
  <si>
    <t>ML-0042</t>
  </si>
  <si>
    <t>MO-0048</t>
  </si>
  <si>
    <t>UND CAJAS</t>
  </si>
  <si>
    <t>MO-0049</t>
  </si>
  <si>
    <t>MO-0052</t>
  </si>
  <si>
    <t>GRAPA INDUSTRIAL</t>
  </si>
  <si>
    <t>GRAPADORAS</t>
  </si>
  <si>
    <t>GRAPAS</t>
  </si>
  <si>
    <t>ML-0048</t>
  </si>
  <si>
    <t>GUANTES DE LIMPIEZA AMARILLA (MEDIUM)</t>
  </si>
  <si>
    <t>ML-0050</t>
  </si>
  <si>
    <t>GUANTES DE LIMPIEZA AMARILLA (XL)</t>
  </si>
  <si>
    <t>MO-0348</t>
  </si>
  <si>
    <t>IP-0033</t>
  </si>
  <si>
    <t>HOJA DE CONDICION</t>
  </si>
  <si>
    <t>IP-0035</t>
  </si>
  <si>
    <t>HOJA DE TEMPERATURA</t>
  </si>
  <si>
    <t>ML-0058</t>
  </si>
  <si>
    <t>JABON LAVAPLATO LIQUIDO</t>
  </si>
  <si>
    <t>ML-0059</t>
  </si>
  <si>
    <t>MO-0058</t>
  </si>
  <si>
    <t>LAPIZ DE CARBON</t>
  </si>
  <si>
    <t>MO-0060</t>
  </si>
  <si>
    <t>LIBRETA RAYADA 5 X 8</t>
  </si>
  <si>
    <t>MO-0061</t>
  </si>
  <si>
    <t>LIBRETA RAYADA 8 1/2 X 11</t>
  </si>
  <si>
    <t>MO-0285</t>
  </si>
  <si>
    <t>ML-0061</t>
  </si>
  <si>
    <t>LIMPIA CRISTALES</t>
  </si>
  <si>
    <t>FRASCO</t>
  </si>
  <si>
    <t>LIMPIADOR DE INODOROS</t>
  </si>
  <si>
    <t>IP-5570</t>
  </si>
  <si>
    <t>LISTA DE VERIFICACION DE LA SEGURIDAD DE CIRUGIA</t>
  </si>
  <si>
    <t>TL</t>
  </si>
  <si>
    <t>LIMPIADOR DE METALES (ACENSOR)</t>
  </si>
  <si>
    <t>MO-0066</t>
  </si>
  <si>
    <t>MARCADOR PERMANENTE AZUL</t>
  </si>
  <si>
    <t>MO-0065</t>
  </si>
  <si>
    <t>MARCADOR PERMANENTE ROJO</t>
  </si>
  <si>
    <t>MO-0067</t>
  </si>
  <si>
    <t>MARCADOR PERMANENTE NEGRO</t>
  </si>
  <si>
    <t>MO-0068</t>
  </si>
  <si>
    <t>MARCADOR PERMANENTE VERDE</t>
  </si>
  <si>
    <t>MOUSE DELL MS111-PUSB OPTICO PARA EQUIPOS OPTIPLEX</t>
  </si>
  <si>
    <t>IP-0098</t>
  </si>
  <si>
    <t>NOTA DE SALA DE RECUPERACION</t>
  </si>
  <si>
    <t>IP-0054</t>
  </si>
  <si>
    <t>ORDENES MEDICAS 8 1/2 X 11</t>
  </si>
  <si>
    <t>IP-0055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</si>
  <si>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</si>
  <si>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</si>
  <si>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</si>
  <si>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</si>
  <si>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</si>
  <si>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</si>
  <si>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</si>
  <si>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</si>
  <si>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</si>
  <si>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</si>
  <si>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</si>
  <si>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</si>
  <si>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</si>
  <si>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</si>
  <si>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</si>
  <si>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</si>
  <si>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MO-0349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</si>
  <si>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</si>
  <si>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</si>
  <si>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</si>
  <si>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</si>
  <si>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</si>
  <si>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</si>
  <si>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</si>
  <si>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</si>
  <si>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</si>
  <si>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</si>
  <si>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</si>
  <si>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</si>
  <si>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</si>
  <si>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</si>
  <si>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</si>
  <si>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</si>
  <si>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RESMA DE PAPEL 8 1/2 X 11</t>
  </si>
  <si>
    <t>RESMA</t>
  </si>
  <si>
    <t>RESMA DE PAPEL 8 1/2 X 14</t>
  </si>
  <si>
    <t>MO-0114</t>
  </si>
  <si>
    <t>ROLL-ON NEGRO</t>
  </si>
  <si>
    <t>MO-0115</t>
  </si>
  <si>
    <t>ROLL-ON ROJO</t>
  </si>
  <si>
    <t>MO-0406</t>
  </si>
  <si>
    <t>MO-0105</t>
  </si>
  <si>
    <t>ROLLO DE PAPEL 3´´ CON 3 PARTES</t>
  </si>
  <si>
    <t>MO-0110</t>
  </si>
  <si>
    <t>ROLLO DE TURNO BLANCO</t>
  </si>
  <si>
    <t>MO-0280</t>
  </si>
  <si>
    <t>MO-0286</t>
  </si>
  <si>
    <t>MO-0356</t>
  </si>
  <si>
    <t>MO-0296</t>
  </si>
  <si>
    <t>SACA GRAPA</t>
  </si>
  <si>
    <t>MO-5569</t>
  </si>
  <si>
    <t>MO-0284</t>
  </si>
  <si>
    <t>MO-0287</t>
  </si>
  <si>
    <t>MO-0392</t>
  </si>
  <si>
    <t>SOLICITUD DE INTERCONSULTA</t>
  </si>
  <si>
    <t>IP-0013</t>
  </si>
  <si>
    <t>MO-0316</t>
  </si>
  <si>
    <t>IP-0057</t>
  </si>
  <si>
    <t>MO-0390</t>
  </si>
  <si>
    <t>TALONARIOS HOJAS DE ENFERMERÍA</t>
  </si>
  <si>
    <t>MO-0351</t>
  </si>
  <si>
    <t>MO-0366</t>
  </si>
  <si>
    <t>MO-0350</t>
  </si>
  <si>
    <t>MO-0321</t>
  </si>
  <si>
    <t>MO-0322</t>
  </si>
  <si>
    <t>MO-0353</t>
  </si>
  <si>
    <t>MO-0130</t>
  </si>
  <si>
    <t>TIJERA</t>
  </si>
  <si>
    <t>MO-5583</t>
  </si>
  <si>
    <t>TONER 052A</t>
  </si>
  <si>
    <t>MO-5615</t>
  </si>
  <si>
    <t>MO-5586</t>
  </si>
  <si>
    <t>TONER COMPATIBLE CF 411A AZUL</t>
  </si>
  <si>
    <t>MO-5588</t>
  </si>
  <si>
    <t>TONER COMPATIBLE CF 413A ROSADO</t>
  </si>
  <si>
    <t>MO-5611</t>
  </si>
  <si>
    <t>MO-5612</t>
  </si>
  <si>
    <t>MO-5613</t>
  </si>
  <si>
    <t>TONER 289 NEGRO</t>
  </si>
  <si>
    <t>MO-0231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</si>
  <si>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</si>
  <si>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</si>
  <si>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</si>
  <si>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</si>
  <si>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</si>
  <si>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</si>
  <si>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</si>
  <si>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</si>
  <si>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</si>
  <si>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</si>
  <si>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</si>
  <si>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Valor UND</t>
  </si>
  <si>
    <t>Existencia</t>
  </si>
  <si>
    <t>Periodo de adquisición</t>
  </si>
  <si>
    <t>JABON PASTA FREGAR</t>
  </si>
  <si>
    <t>ML-0096</t>
  </si>
  <si>
    <t>GUANTES INDUSTRIALES  XL</t>
  </si>
  <si>
    <t>Fecha de registro</t>
  </si>
  <si>
    <t>codigo institucional</t>
  </si>
  <si>
    <t>ML-0192</t>
  </si>
  <si>
    <t>MO-5564</t>
  </si>
  <si>
    <t>BOLIGRAFOS AZULES 12/1</t>
  </si>
  <si>
    <t>MO-0054</t>
  </si>
  <si>
    <t>CARPETAS DE TRES HOYOS</t>
  </si>
  <si>
    <t>GOMITA CAJA 100/1 (LIGAS O BANDITAS )</t>
  </si>
  <si>
    <t>MO-0166</t>
  </si>
  <si>
    <t>ML-0090</t>
  </si>
  <si>
    <t>MO-0005</t>
  </si>
  <si>
    <t>IP-0066</t>
  </si>
  <si>
    <t>MT-4713</t>
  </si>
  <si>
    <t>MO-0001</t>
  </si>
  <si>
    <t>MO-0003</t>
  </si>
  <si>
    <t>MO-0002</t>
  </si>
  <si>
    <t>MO-0007</t>
  </si>
  <si>
    <t>MO-0008</t>
  </si>
  <si>
    <t>MO-0009</t>
  </si>
  <si>
    <t>MO-0011</t>
  </si>
  <si>
    <t>JABON LIQUIDO PARA MANO</t>
  </si>
  <si>
    <t>POSTIN</t>
  </si>
  <si>
    <t>TONER 226</t>
  </si>
  <si>
    <t>PAQUETE</t>
  </si>
  <si>
    <t>MT-3544</t>
  </si>
  <si>
    <t>MT-3546</t>
  </si>
  <si>
    <t>GUANTES DE LIMPIEZA AMARILLA (LARGE)</t>
  </si>
  <si>
    <t>MOPAS INDUSTRIAL CON PALO DE METAL 60CM</t>
  </si>
  <si>
    <t>CARPETAS PARA CHEQUE CON TORNILLOS AZULES</t>
  </si>
  <si>
    <t>TONER HP 206A (W2110A) NEGRO</t>
  </si>
  <si>
    <t>REGLETA ELECTRICA DE 6 SALIDAS</t>
  </si>
  <si>
    <t>ML-0018</t>
  </si>
  <si>
    <t>BROCHAS #1</t>
  </si>
  <si>
    <t>ML-0019</t>
  </si>
  <si>
    <t>BROCHAS #2</t>
  </si>
  <si>
    <t>ML-0020</t>
  </si>
  <si>
    <t>BROCHAS #3</t>
  </si>
  <si>
    <t>BROCHAS #4</t>
  </si>
  <si>
    <t>CORDON PARA TELEFONO</t>
  </si>
  <si>
    <t>OXIGENO LIQUIDO</t>
  </si>
  <si>
    <t>PINA ESPUMA</t>
  </si>
  <si>
    <t>ML-0009</t>
  </si>
  <si>
    <t>TONER 202A NEGRO</t>
  </si>
  <si>
    <t>TONER 230 AZUL</t>
  </si>
  <si>
    <t>TONER 230 MAGENTA</t>
  </si>
  <si>
    <t>TONER 285A NEGRO</t>
  </si>
  <si>
    <t xml:space="preserve">TONER HP 206A (W2111A) AZUL </t>
  </si>
  <si>
    <t xml:space="preserve">TONER HP 206A (W2113A) ORIGINAL </t>
  </si>
  <si>
    <t>TONER HP 206A (W2112A) MAGENTA</t>
  </si>
  <si>
    <t>EYLEEN S. PEÑA SANCHEZ</t>
  </si>
  <si>
    <t>CUBETA DE SULFATEX</t>
  </si>
  <si>
    <t>IP-0021</t>
  </si>
  <si>
    <t>ML-0005</t>
  </si>
  <si>
    <t>TALONARIO INFORMACION GENERAL A PADRE DE PACIENTE EN UCI 8.5 X 11</t>
  </si>
  <si>
    <t>MO-0298</t>
  </si>
  <si>
    <t>ARCHIVO DE ACORDEO TALBOT</t>
  </si>
  <si>
    <t>MO-0297</t>
  </si>
  <si>
    <t>ARCHIVO MODULAR METALICO DE 3 GAVETAS</t>
  </si>
  <si>
    <t>ARIZOLIN</t>
  </si>
  <si>
    <t>CAJA D/ FOLDERS MANILA 8 1 /2 X 11</t>
  </si>
  <si>
    <t>MO-0302</t>
  </si>
  <si>
    <t>MO-0303</t>
  </si>
  <si>
    <t>CARPETA CON TAPA /P DOCUMENTO</t>
  </si>
  <si>
    <t>CHINCHETAS A COLOR (100/1)</t>
  </si>
  <si>
    <t>FUNDAS NEGRAS 22X26 MEDIANAS DE 30GLS 150 MICRA</t>
  </si>
  <si>
    <t>FUNDAS NEGRAS 42X32 GRANDE 55GLS 150 MICRA PAQ.100/1</t>
  </si>
  <si>
    <t>FUNDAS ROJAS 38X50 MEDIANAS  30GLS</t>
  </si>
  <si>
    <t>FUNDAS ROJAS 42X32 GRANDE 55GLS 150 MICRA PAQ.100/1</t>
  </si>
  <si>
    <t>GANCHO MACHO Y HEMBRA</t>
  </si>
  <si>
    <t>Galones</t>
  </si>
  <si>
    <t>HISTORIA CLINICA PEDIATRICA ( 11 X 17 )</t>
  </si>
  <si>
    <t>LIBRO RECORD 500 PAGINA</t>
  </si>
  <si>
    <t>ORDENES MEDICAS DE EMERGENCIA  (PEQUEÑAS)</t>
  </si>
  <si>
    <t>MO-0084</t>
  </si>
  <si>
    <t>PERFORADORA DE 2 HOYOS</t>
  </si>
  <si>
    <t>PROTECTOR DE HOJA 100/1</t>
  </si>
  <si>
    <t>RECOGEDOR DE BASURA CON PALO</t>
  </si>
  <si>
    <t>ROLLO DE ETIQUETAS ZEBRA 2X1 (ADHESIVO )</t>
  </si>
  <si>
    <t>ROLLOS DE PAPEL TOALLA 6/1</t>
  </si>
  <si>
    <t>ROTULO EN ADHESIVOS PARA SOLUCIONES</t>
  </si>
  <si>
    <t>ML-0008</t>
  </si>
  <si>
    <t>SALIDA MOBILIARIOS Y EQUIPOS DE ALMACEN SNS</t>
  </si>
  <si>
    <t>MO-0299</t>
  </si>
  <si>
    <t>SEPARADOR DE HOJAS POR MES 12/1</t>
  </si>
  <si>
    <t>MO-0300</t>
  </si>
  <si>
    <t>SEPARADOR DE HOJAS POR NUMERO  31/1</t>
  </si>
  <si>
    <t>SERVICIO DE NUTRIOLOGIA CLINICA CLINICA STRONG KINDS</t>
  </si>
  <si>
    <t>MO-0301</t>
  </si>
  <si>
    <t>SOBRE PARA NOMINA 500/1</t>
  </si>
  <si>
    <t>SOBRES MANILA 14 X 17</t>
  </si>
  <si>
    <t>SOBRES MANILA 9X12</t>
  </si>
  <si>
    <t>SUAPER CON PALO</t>
  </si>
  <si>
    <t>TABLA DE APOYO</t>
  </si>
  <si>
    <t>TALONARIOS CONTROL CITA 1/4 PAG</t>
  </si>
  <si>
    <t>TALONARIOS DE EVOLUCION DIARIA</t>
  </si>
  <si>
    <t>TALONARIOS DEPARTAMENTO DE ENFRERMERIA</t>
  </si>
  <si>
    <t>TALONARIOS EVALUACION PRE- ANESTESICA (TIRO Y RETIRO)</t>
  </si>
  <si>
    <t>TALONARIOS HOJAS ANOTACIONES ENFERMERIA</t>
  </si>
  <si>
    <t>TALONARIOS KARDEX DE MEDICAMENTOS</t>
  </si>
  <si>
    <t>TALONARIOS KARDEX UCI</t>
  </si>
  <si>
    <t>TALONARIOS SIGNOS VITALES</t>
  </si>
  <si>
    <t>TALONARIOS SOLICITUD ANALISIS DE PLANTA</t>
  </si>
  <si>
    <t>TALONARIOS SOLICITUD DE ANALISIS ROSADO EMERGENCIA</t>
  </si>
  <si>
    <t>TANARIOS DEVOLUCION DE MEDICAMENTOS</t>
  </si>
  <si>
    <t>TANQUE DE SUAVISANTE</t>
  </si>
  <si>
    <t>TINTA AZUL PARA SELLO TIPO GOTERO</t>
  </si>
  <si>
    <t>TONER  CF 230A NEGRO</t>
  </si>
  <si>
    <t>TONER 057 NEGRO</t>
  </si>
  <si>
    <t>TONER 058 NEGRO</t>
  </si>
  <si>
    <t>TONER 230 NEGRO</t>
  </si>
  <si>
    <t>TONER HP 232</t>
  </si>
  <si>
    <t>ZACAPUNTAS PARA LAPIZ</t>
  </si>
  <si>
    <t>AMBIENTADOR PARA DISPENSADOR</t>
  </si>
  <si>
    <t xml:space="preserve">ARCHIVO EN METAL DE 6 GAVETAS </t>
  </si>
  <si>
    <t>MO-029</t>
  </si>
  <si>
    <t>BAYETA AZUL</t>
  </si>
  <si>
    <t>BAYETA VERDE</t>
  </si>
  <si>
    <t>BRILLOS VERDES</t>
  </si>
  <si>
    <t>CD-CD-TIPO DVD</t>
  </si>
  <si>
    <t>CINTA ADHESIBA DOBLE CARA</t>
  </si>
  <si>
    <t>CLIP BILLETERO DE 32 PEQUEÑO 12/1</t>
  </si>
  <si>
    <t>CLIP BILLETERO GRANDE 12/1</t>
  </si>
  <si>
    <t>MO-0304</t>
  </si>
  <si>
    <t>CLIP DE METAL 33 MM JUMBO 100/1</t>
  </si>
  <si>
    <t>CLIP DE METAL 51MM JUMBO 100/1</t>
  </si>
  <si>
    <t>DESINFECTANTE GLS (MISTOLIN)</t>
  </si>
  <si>
    <t>DETERGENTE PAQ. 200GR/FARDO TRAE 25PAQ</t>
  </si>
  <si>
    <t>ESPIRAL PARA ENCUADERNACION 6MM</t>
  </si>
  <si>
    <t>MO-0046</t>
  </si>
  <si>
    <t>ESPIRAL PARA ENCUADERNACION 8MM</t>
  </si>
  <si>
    <t>MO-0047</t>
  </si>
  <si>
    <t>FUNDAS NEGRAS 17X22 PEQUEÑAS DE 4GLS 150 MICRA 100/1</t>
  </si>
  <si>
    <t>ML-0153</t>
  </si>
  <si>
    <t>FUNFAS ROJAS PEQUENA DE 4GL</t>
  </si>
  <si>
    <t>GOMA DE BORRAR</t>
  </si>
  <si>
    <t>GOMA SACA AGUA</t>
  </si>
  <si>
    <t xml:space="preserve">MARCADOR PARA PIZARRA VERDE </t>
  </si>
  <si>
    <t>MO-0063</t>
  </si>
  <si>
    <t>MOPAS CON ARMAZON DE 45 CM</t>
  </si>
  <si>
    <t>ML-0077</t>
  </si>
  <si>
    <t>ML-0080</t>
  </si>
  <si>
    <t xml:space="preserve">RECETARIOS MEDICOS </t>
  </si>
  <si>
    <t>REGISTRO CONSULTA EXTERNA</t>
  </si>
  <si>
    <t>ROLLO PARA SUMADORA</t>
  </si>
  <si>
    <t>ROLLOS DE PAPEL TERMICO 3 1/8</t>
  </si>
  <si>
    <t>SEPARADOR CARPETA PLASTICA ALFABETICA A-Z</t>
  </si>
  <si>
    <t>TALONARIO 8.5 X 11 DE REFERIMIENTO CON TRANSFERENCIA</t>
  </si>
  <si>
    <t>TONER 230 A COMPATIBLE</t>
  </si>
  <si>
    <t>TONER 230 AMARILLO</t>
  </si>
  <si>
    <t>TONER 89 NEGRO</t>
  </si>
  <si>
    <t>TONER 89A NEGRO</t>
  </si>
  <si>
    <t>FARDOS</t>
  </si>
  <si>
    <t>MO-0050</t>
  </si>
  <si>
    <t>ML-0154</t>
  </si>
  <si>
    <t>ML-0010</t>
  </si>
  <si>
    <t>MO-0014</t>
  </si>
  <si>
    <t xml:space="preserve">borrador de pizarra </t>
  </si>
  <si>
    <t>GAS GLP AFERME</t>
  </si>
  <si>
    <t>IMPRESORA CANON</t>
  </si>
  <si>
    <t>MARCADOR PARA PIZARRA AZUL</t>
  </si>
  <si>
    <t>MARCADOR PARA PIZARRA NEGRO</t>
  </si>
  <si>
    <t>MARCADOR PARA PIZARRA ROJO</t>
  </si>
  <si>
    <t>TALONARIOS SERVICIO DE DIAGNOSTICO POR IMAGEN</t>
  </si>
  <si>
    <t>TALONARIOS SOPLICITUD ANALISIS EMERGENCIA 1/2 CARTA BLANCO</t>
  </si>
  <si>
    <t>TONER  410A  (CF 413 A ) NEGRO</t>
  </si>
  <si>
    <t>HOJAS</t>
  </si>
  <si>
    <t>Unidad</t>
  </si>
  <si>
    <t>fardo</t>
  </si>
  <si>
    <t>BLANQUEADOR EN POLVO PARA TODO TIPO DE TELA CAJA 2.2 LIBRAS</t>
  </si>
  <si>
    <t>UNIDAD</t>
  </si>
  <si>
    <t xml:space="preserve">CONSENTIMIENTO INFORMADO 8.5x11 </t>
  </si>
  <si>
    <t>DETERGENTE EN POLVO SA8 CAJA 6.6 LIBRAS</t>
  </si>
  <si>
    <t>Karde de medicamentos 11x17</t>
  </si>
  <si>
    <t>LIMPIADOR DESINFECTANTE PURSUE</t>
  </si>
  <si>
    <t xml:space="preserve">LITRO DE LIMPIADOR DE CRISTALES CONCENTRADO </t>
  </si>
  <si>
    <t>ML-0038</t>
  </si>
  <si>
    <t>LITROS DE JABON CONCENTRADO</t>
  </si>
  <si>
    <t>ML-0041</t>
  </si>
  <si>
    <t>LITROS DE LIMPIADOR MULTIUSOS L.O.C</t>
  </si>
  <si>
    <t>ML-0035</t>
  </si>
  <si>
    <t>LITROS DE LIMPIADOR PARA BANOS CONCENTRADO</t>
  </si>
  <si>
    <t>ML-0040</t>
  </si>
  <si>
    <t>LITROS DE SUAVIZANTE DE TELAS</t>
  </si>
  <si>
    <t>MO-0006</t>
  </si>
  <si>
    <t>SOBRE DE CARTA TIMBRADA 500/1</t>
  </si>
  <si>
    <t>solicitud informe anatomo-patologico</t>
  </si>
  <si>
    <t>TONER  410A   NEGRO</t>
  </si>
  <si>
    <t xml:space="preserve">TONER HP 206A (W2113A) Amarillo </t>
  </si>
  <si>
    <t>TONER HP 232 A NEGRO</t>
  </si>
  <si>
    <t>01/05/20256</t>
  </si>
  <si>
    <t>AGUJAS DE MAQUINA INDUSTRIAL MERO 10/1</t>
  </si>
  <si>
    <t>ML-00034</t>
  </si>
  <si>
    <t>ML-0029</t>
  </si>
  <si>
    <t xml:space="preserve">ANAQUEL METAL DE 4 NIVELES </t>
  </si>
  <si>
    <t>ML-00158</t>
  </si>
  <si>
    <t>BANCADA DE 4 ASIENTOS Y ESPARDAR COLOR NEGRO ESTRUCTURA DE METAL PLATEADO</t>
  </si>
  <si>
    <t>MO-0352</t>
  </si>
  <si>
    <t>CABLE DE OXIMETRIA PARA MONITO NIHON KOHDEN</t>
  </si>
  <si>
    <t>ML-0026</t>
  </si>
  <si>
    <t>CAMILLA DE TRANSPORTE</t>
  </si>
  <si>
    <t>ML-0016</t>
  </si>
  <si>
    <t>CLIP DE METAL 15 MM</t>
  </si>
  <si>
    <t>CLIP DE METAL 33 MM JUMBO 10/1</t>
  </si>
  <si>
    <t>und</t>
  </si>
  <si>
    <t>COLCHONES</t>
  </si>
  <si>
    <t>DISCO DE ESTADO SOLIDO KINGSTON SSD 512 GB</t>
  </si>
  <si>
    <t>FUNDAS ROJAS PEQUENA DE 4GL</t>
  </si>
  <si>
    <t>ML-0069</t>
  </si>
  <si>
    <t>GUANTES DE LIMPIEZA AMARILLA (SMALL)</t>
  </si>
  <si>
    <t>JABON LIQUIDO DE COABA TANQUE 55GL</t>
  </si>
  <si>
    <t>TANQUE</t>
  </si>
  <si>
    <t>MAQUINA INSUDTRIAL PLANA MERO</t>
  </si>
  <si>
    <t>MAQUINA INSUDTRIAL PLANA RECTA</t>
  </si>
  <si>
    <t>MEMORIA RAM (DDR3 DE 8GB)</t>
  </si>
  <si>
    <t>MO-0358</t>
  </si>
  <si>
    <t>MO-0233</t>
  </si>
  <si>
    <t>MO-0234</t>
  </si>
  <si>
    <t>SOLICITUD DE INFORME ANOTOMO-OATOLOGICO</t>
  </si>
  <si>
    <t>SWICTH NEXXT VERTEX900P 9-PORT</t>
  </si>
  <si>
    <t>ML-0014</t>
  </si>
  <si>
    <t>VINAGRE LIMPIEZA</t>
  </si>
  <si>
    <t>VITRINAS BLANCA</t>
  </si>
  <si>
    <t>JUNIO</t>
  </si>
  <si>
    <t>MAYO</t>
  </si>
  <si>
    <t>ABRIL</t>
  </si>
  <si>
    <t xml:space="preserve">  CONSOLIDADO DE  ALMACEN GENERAL DEL TRIMESTRE ABRIL-JUNIO 2026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</si>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</sst>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$-2C0A]\ * #,##0.00_-;\-[$$-2C0A]\ * #,##0.00_-;_-[$$-2C0A]\ * &quot;-&quot;??_-;_-@_-"/>
    <numFmt numFmtId="165" formatCode="_([$RD$-1C0A]* #,##0.00_);_([$RD$-1C0A]* \(#,##0.00\);_([$RD$-1C0A]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color theme="1"/>
      <name val="Roboto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3DB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4" fontId="6" fillId="0" borderId="0" xfId="2" applyNumberFormat="1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14" fontId="6" fillId="0" borderId="0" xfId="0" applyNumberFormat="1" applyFont="1" applyAlignment="1">
      <alignment vertical="top"/>
    </xf>
    <xf numFmtId="0" fontId="6" fillId="0" borderId="0" xfId="0" applyFont="1"/>
    <xf numFmtId="43" fontId="6" fillId="0" borderId="0" xfId="1" applyFont="1" applyFill="1"/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7" fillId="0" borderId="2" xfId="2" applyNumberFormat="1" applyFont="1" applyBorder="1" applyAlignment="1">
      <alignment horizontal="right"/>
    </xf>
    <xf numFmtId="14" fontId="7" fillId="0" borderId="3" xfId="2" applyNumberFormat="1" applyFont="1" applyBorder="1" applyAlignment="1">
      <alignment horizontal="right"/>
    </xf>
    <xf numFmtId="0" fontId="7" fillId="0" borderId="3" xfId="2" applyFont="1" applyBorder="1" applyAlignment="1">
      <alignment vertical="center"/>
    </xf>
    <xf numFmtId="0" fontId="7" fillId="0" borderId="3" xfId="0" applyFont="1" applyBorder="1"/>
    <xf numFmtId="4" fontId="7" fillId="0" borderId="3" xfId="3" applyNumberFormat="1" applyFont="1" applyFill="1" applyBorder="1" applyAlignment="1">
      <alignment horizontal="right" vertical="center"/>
    </xf>
    <xf numFmtId="43" fontId="7" fillId="0" borderId="3" xfId="1" applyFont="1" applyFill="1" applyBorder="1" applyAlignment="1">
      <alignment horizontal="right"/>
    </xf>
    <xf numFmtId="4" fontId="7" fillId="0" borderId="3" xfId="0" applyNumberFormat="1" applyFont="1" applyBorder="1"/>
    <xf numFmtId="43" fontId="7" fillId="0" borderId="3" xfId="1" applyFont="1" applyFill="1" applyBorder="1" applyAlignment="1">
      <alignment horizontal="right" vertical="center"/>
    </xf>
    <xf numFmtId="4" fontId="7" fillId="0" borderId="0" xfId="0" applyNumberFormat="1" applyFont="1"/>
    <xf numFmtId="0" fontId="7" fillId="0" borderId="3" xfId="0" applyFont="1" applyBorder="1" applyAlignment="1">
      <alignment vertical="center" wrapText="1"/>
    </xf>
    <xf numFmtId="0" fontId="7" fillId="0" borderId="3" xfId="5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right" vertical="center" wrapText="1"/>
    </xf>
    <xf numFmtId="14" fontId="7" fillId="0" borderId="3" xfId="0" applyNumberFormat="1" applyFont="1" applyBorder="1"/>
    <xf numFmtId="14" fontId="7" fillId="0" borderId="1" xfId="2" applyNumberFormat="1" applyFont="1" applyBorder="1" applyAlignment="1">
      <alignment horizontal="right"/>
    </xf>
    <xf numFmtId="43" fontId="7" fillId="0" borderId="1" xfId="1" applyFont="1" applyFill="1" applyBorder="1" applyAlignment="1">
      <alignment horizontal="right" vertical="center" wrapText="1"/>
    </xf>
    <xf numFmtId="0" fontId="7" fillId="0" borderId="3" xfId="4" applyFont="1" applyBorder="1" applyAlignment="1">
      <alignment vertical="center"/>
    </xf>
    <xf numFmtId="4" fontId="9" fillId="2" borderId="3" xfId="3" applyNumberFormat="1" applyFont="1" applyFill="1" applyBorder="1" applyAlignment="1">
      <alignment horizontal="right" vertical="center"/>
    </xf>
    <xf numFmtId="43" fontId="10" fillId="2" borderId="3" xfId="1" applyFont="1" applyFill="1" applyBorder="1" applyAlignment="1">
      <alignment horizontal="right"/>
    </xf>
    <xf numFmtId="4" fontId="10" fillId="0" borderId="3" xfId="0" applyNumberFormat="1" applyFont="1" applyBorder="1"/>
    <xf numFmtId="43" fontId="10" fillId="0" borderId="3" xfId="1" applyFont="1" applyBorder="1" applyAlignment="1">
      <alignment horizontal="right" vertical="center"/>
    </xf>
    <xf numFmtId="4" fontId="10" fillId="2" borderId="3" xfId="0" applyNumberFormat="1" applyFont="1" applyFill="1" applyBorder="1"/>
    <xf numFmtId="43" fontId="10" fillId="2" borderId="3" xfId="1" applyFont="1" applyFill="1" applyBorder="1" applyAlignment="1">
      <alignment horizontal="right" vertical="center"/>
    </xf>
    <xf numFmtId="4" fontId="10" fillId="0" borderId="0" xfId="0" applyNumberFormat="1" applyFont="1"/>
    <xf numFmtId="4" fontId="9" fillId="0" borderId="3" xfId="3" applyNumberFormat="1" applyFont="1" applyBorder="1" applyAlignment="1">
      <alignment horizontal="right" vertical="center"/>
    </xf>
    <xf numFmtId="43" fontId="9" fillId="0" borderId="3" xfId="1" applyFont="1" applyBorder="1" applyAlignment="1">
      <alignment horizontal="right" vertical="center"/>
    </xf>
    <xf numFmtId="43" fontId="10" fillId="0" borderId="3" xfId="1" applyFont="1" applyFill="1" applyBorder="1" applyAlignment="1">
      <alignment horizontal="right" vertical="center"/>
    </xf>
    <xf numFmtId="43" fontId="9" fillId="2" borderId="3" xfId="1" applyFont="1" applyFill="1" applyBorder="1" applyAlignment="1">
      <alignment horizontal="right" vertical="center"/>
    </xf>
    <xf numFmtId="43" fontId="11" fillId="2" borderId="3" xfId="1" applyFont="1" applyFill="1" applyBorder="1" applyAlignment="1">
      <alignment horizontal="right" vertical="center" wrapText="1"/>
    </xf>
    <xf numFmtId="43" fontId="11" fillId="0" borderId="3" xfId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" fontId="10" fillId="2" borderId="1" xfId="0" applyNumberFormat="1" applyFont="1" applyFill="1" applyBorder="1"/>
    <xf numFmtId="43" fontId="11" fillId="2" borderId="1" xfId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0" xfId="5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vertical="top"/>
    </xf>
    <xf numFmtId="43" fontId="7" fillId="0" borderId="3" xfId="0" applyNumberFormat="1" applyFont="1" applyBorder="1"/>
    <xf numFmtId="43" fontId="2" fillId="0" borderId="0" xfId="1" applyFont="1"/>
    <xf numFmtId="43" fontId="2" fillId="2" borderId="0" xfId="1" applyFont="1" applyFill="1" applyAlignment="1">
      <alignment horizontal="center"/>
    </xf>
    <xf numFmtId="43" fontId="0" fillId="2" borderId="0" xfId="1" applyFont="1" applyFill="1" applyAlignment="1">
      <alignment horizontal="center"/>
    </xf>
    <xf numFmtId="43" fontId="2" fillId="3" borderId="5" xfId="1" applyFont="1" applyFill="1" applyBorder="1" applyAlignment="1">
      <alignment horizontal="center" vertical="center" wrapText="1"/>
    </xf>
    <xf numFmtId="43" fontId="6" fillId="0" borderId="0" xfId="1" applyFont="1" applyAlignment="1">
      <alignment vertical="center"/>
    </xf>
    <xf numFmtId="43" fontId="0" fillId="0" borderId="0" xfId="1" applyFont="1" applyAlignment="1">
      <alignment vertical="top"/>
    </xf>
    <xf numFmtId="43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 applyAlignment="1">
      <alignment horizontal="center"/>
    </xf>
    <xf numFmtId="14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right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6" fillId="0" borderId="3" xfId="0" applyFont="1" applyBorder="1" applyAlignment="1">
      <alignment vertical="center"/>
    </xf>
    <xf numFmtId="0" fontId="6" fillId="0" borderId="3" xfId="5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4" fillId="0" borderId="3" xfId="4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4" fontId="14" fillId="0" borderId="3" xfId="0" applyNumberFormat="1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164" fontId="17" fillId="0" borderId="3" xfId="6" applyNumberFormat="1" applyFont="1" applyFill="1" applyBorder="1"/>
    <xf numFmtId="4" fontId="12" fillId="0" borderId="3" xfId="3" applyNumberFormat="1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right"/>
    </xf>
    <xf numFmtId="43" fontId="12" fillId="0" borderId="3" xfId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64" fontId="17" fillId="0" borderId="1" xfId="6" applyNumberFormat="1" applyFont="1" applyFill="1" applyBorder="1"/>
    <xf numFmtId="4" fontId="12" fillId="0" borderId="1" xfId="3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/>
    </xf>
    <xf numFmtId="0" fontId="3" fillId="0" borderId="3" xfId="4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6" fillId="0" borderId="3" xfId="0" applyNumberFormat="1" applyFont="1" applyBorder="1"/>
    <xf numFmtId="3" fontId="16" fillId="0" borderId="3" xfId="0" applyNumberFormat="1" applyFont="1" applyBorder="1" applyAlignment="1">
      <alignment horizontal="center" vertical="center"/>
    </xf>
    <xf numFmtId="14" fontId="2" fillId="0" borderId="6" xfId="0" applyNumberFormat="1" applyFont="1" applyBorder="1"/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7" fillId="0" borderId="12" xfId="2" applyNumberFormat="1" applyFont="1" applyBorder="1" applyAlignment="1">
      <alignment horizontal="right"/>
    </xf>
    <xf numFmtId="14" fontId="7" fillId="0" borderId="1" xfId="0" applyNumberFormat="1" applyFont="1" applyBorder="1"/>
    <xf numFmtId="0" fontId="7" fillId="0" borderId="1" xfId="5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4" fontId="7" fillId="0" borderId="1" xfId="0" applyNumberFormat="1" applyFont="1" applyBorder="1"/>
    <xf numFmtId="43" fontId="7" fillId="0" borderId="1" xfId="1" applyFont="1" applyFill="1" applyBorder="1" applyAlignment="1">
      <alignment horizontal="right"/>
    </xf>
    <xf numFmtId="14" fontId="2" fillId="4" borderId="6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/>
    <xf numFmtId="43" fontId="2" fillId="4" borderId="7" xfId="1" applyFont="1" applyFill="1" applyBorder="1"/>
    <xf numFmtId="43" fontId="2" fillId="4" borderId="8" xfId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4" fontId="8" fillId="4" borderId="7" xfId="2" applyNumberFormat="1" applyFont="1" applyFill="1" applyBorder="1" applyAlignment="1">
      <alignment horizontal="right" vertical="top"/>
    </xf>
    <xf numFmtId="0" fontId="8" fillId="4" borderId="7" xfId="0" applyFont="1" applyFill="1" applyBorder="1" applyAlignment="1">
      <alignment vertical="top" wrapText="1"/>
    </xf>
    <xf numFmtId="0" fontId="8" fillId="4" borderId="7" xfId="5" applyFont="1" applyFill="1" applyBorder="1" applyAlignment="1">
      <alignment horizontal="center" vertical="top" wrapText="1"/>
    </xf>
    <xf numFmtId="4" fontId="8" fillId="4" borderId="7" xfId="0" applyNumberFormat="1" applyFont="1" applyFill="1" applyBorder="1" applyAlignment="1">
      <alignment horizontal="center" vertical="top" wrapText="1"/>
    </xf>
    <xf numFmtId="43" fontId="8" fillId="4" borderId="8" xfId="1" applyFont="1" applyFill="1" applyBorder="1" applyAlignment="1">
      <alignment vertical="top"/>
    </xf>
    <xf numFmtId="0" fontId="8" fillId="4" borderId="9" xfId="0" applyFont="1" applyFill="1" applyBorder="1" applyAlignment="1">
      <alignment horizontal="right" vertical="top"/>
    </xf>
    <xf numFmtId="0" fontId="8" fillId="4" borderId="10" xfId="0" applyFont="1" applyFill="1" applyBorder="1" applyAlignment="1">
      <alignment horizontal="center" vertical="top"/>
    </xf>
    <xf numFmtId="14" fontId="2" fillId="4" borderId="10" xfId="0" applyNumberFormat="1" applyFont="1" applyFill="1" applyBorder="1"/>
    <xf numFmtId="0" fontId="2" fillId="4" borderId="10" xfId="0" applyFont="1" applyFill="1" applyBorder="1"/>
    <xf numFmtId="0" fontId="2" fillId="4" borderId="10" xfId="0" applyFont="1" applyFill="1" applyBorder="1" applyAlignment="1">
      <alignment horizontal="left"/>
    </xf>
    <xf numFmtId="43" fontId="2" fillId="4" borderId="10" xfId="0" applyNumberFormat="1" applyFont="1" applyFill="1" applyBorder="1"/>
    <xf numFmtId="0" fontId="2" fillId="4" borderId="11" xfId="0" applyFont="1" applyFill="1" applyBorder="1"/>
  </cellXfs>
  <cellStyles count="7">
    <cellStyle name="Hipervínculo" xfId="5" builtinId="8"/>
    <cellStyle name="Millares" xfId="1" builtinId="3"/>
    <cellStyle name="Millares 2" xfId="3" xr:uid="{00000000-0005-0000-0000-000002000000}"/>
    <cellStyle name="Moneda" xfId="6" builtinId="4"/>
    <cellStyle name="Normal" xfId="0" builtinId="0"/>
    <cellStyle name="Normal 2" xfId="2" xr:uid="{00000000-0005-0000-0000-000004000000}"/>
    <cellStyle name="Normal 3" xfId="4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2</xdr:col>
      <xdr:colOff>952500</xdr:colOff>
      <xdr:row>6</xdr:row>
      <xdr:rowOff>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71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21</xdr:col>
      <xdr:colOff>550545</xdr:colOff>
      <xdr:row>3</xdr:row>
      <xdr:rowOff>160020</xdr:rowOff>
    </xdr:from>
    <xdr:to>
      <xdr:col>22</xdr:col>
      <xdr:colOff>543560</xdr:colOff>
      <xdr:row>8</xdr:row>
      <xdr:rowOff>150495</xdr:rowOff>
    </xdr:to>
    <xdr:pic>
      <xdr:nvPicPr>
        <xdr:cNvPr id="6" name="Imagen 5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1845" y="731520"/>
          <a:ext cx="1088390" cy="9429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22</xdr:col>
      <xdr:colOff>704850</xdr:colOff>
      <xdr:row>1</xdr:row>
      <xdr:rowOff>152400</xdr:rowOff>
    </xdr:from>
    <xdr:ext cx="1247775" cy="1390650"/>
    <xdr:pic>
      <xdr:nvPicPr>
        <xdr:cNvPr id="2" name="Imagen 1">
          <a:extLst>
            <a:ext uri="{FF2B5EF4-FFF2-40B4-BE49-F238E27FC236}">
              <a16:creationId xmlns:a16="http://schemas.microsoft.com/office/drawing/2014/main" id="{EE3C1A33-BF18-4A35-89A9-0BE67FA89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51525" y="342900"/>
          <a:ext cx="1247775" cy="1390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332"/>
  <sheetViews>
    <sheetView tabSelected="1" topLeftCell="A193" workbookViewId="0">
      <selection activeCell="C202" sqref="C202"/>
    </sheetView>
  </sheetViews>
  <sheetFormatPr baseColWidth="10" defaultColWidth="11.42578125" defaultRowHeight="15" x14ac:dyDescent="0.25"/>
  <cols>
    <col min="1" max="1" width="14.85546875" style="63" customWidth="1"/>
    <col min="2" max="2" width="13.85546875" style="63" customWidth="1"/>
    <col min="3" max="3" width="17.5703125" style="64" customWidth="1"/>
    <col min="4" max="4" width="54" style="65" customWidth="1"/>
    <col min="5" max="5" width="15.5703125" customWidth="1"/>
    <col min="6" max="6" width="17.85546875" customWidth="1"/>
    <col min="7" max="7" width="16.7109375" style="62" customWidth="1"/>
    <col min="8" max="8" width="18.5703125" style="66" customWidth="1"/>
    <col min="9" max="9" width="15.28515625" style="64" customWidth="1"/>
    <col min="10" max="11" width="11.85546875" style="67" bestFit="1" customWidth="1"/>
    <col min="12" max="12" width="47.5703125" customWidth="1"/>
    <col min="13" max="13" width="22.28515625" style="64" customWidth="1"/>
    <col min="14" max="14" width="18" customWidth="1"/>
    <col min="15" max="15" width="21.42578125" style="64" customWidth="1"/>
    <col min="16" max="16" width="12.28515625" style="62" bestFit="1" customWidth="1"/>
    <col min="17" max="17" width="17.28515625" style="76" customWidth="1"/>
    <col min="18" max="18" width="14.28515625" style="64" customWidth="1"/>
    <col min="19" max="19" width="12.28515625" style="67" bestFit="1" customWidth="1"/>
    <col min="20" max="20" width="47.140625" style="67" customWidth="1"/>
    <col min="21" max="21" width="21.5703125" customWidth="1"/>
    <col min="22" max="22" width="16.42578125" style="65" customWidth="1"/>
    <col min="23" max="23" width="18.28515625" customWidth="1"/>
    <col min="25" max="25" width="11.5703125" style="62" bestFit="1" customWidth="1"/>
    <col min="26" max="26" width="14.5703125" style="62" bestFit="1" customWidth="1"/>
    <col min="27" max="27" width="16.5703125" style="64" customWidth="1"/>
  </cols>
  <sheetData>
    <row r="4" spans="1:27" x14ac:dyDescent="0.25">
      <c r="M4" s="51"/>
      <c r="N4" s="10" t="s">
        <v>229</v>
      </c>
      <c r="O4" s="10"/>
      <c r="P4" s="56"/>
      <c r="Q4" s="11"/>
      <c r="R4"/>
    </row>
    <row r="5" spans="1:27" x14ac:dyDescent="0.25">
      <c r="M5" s="51"/>
      <c r="N5" s="10" t="s">
        <v>230</v>
      </c>
      <c r="O5" s="10"/>
      <c r="P5" s="57"/>
      <c r="Q5" s="11"/>
      <c r="R5"/>
    </row>
    <row r="6" spans="1:27" x14ac:dyDescent="0.25">
      <c r="M6" s="51"/>
      <c r="N6" s="10" t="s">
        <v>231</v>
      </c>
      <c r="O6" s="10"/>
      <c r="P6" s="57"/>
      <c r="Q6" s="11"/>
      <c r="R6"/>
    </row>
    <row r="7" spans="1:27" x14ac:dyDescent="0.25">
      <c r="M7" s="51"/>
      <c r="N7" s="10" t="s">
        <v>464</v>
      </c>
      <c r="O7" s="10"/>
      <c r="P7" s="57"/>
      <c r="Q7" s="11"/>
      <c r="R7"/>
    </row>
    <row r="8" spans="1:27" x14ac:dyDescent="0.25">
      <c r="N8" s="68"/>
      <c r="O8" s="68"/>
      <c r="P8" s="58"/>
      <c r="Q8"/>
      <c r="R8"/>
    </row>
    <row r="9" spans="1:27" x14ac:dyDescent="0.25">
      <c r="N9" s="68"/>
      <c r="O9" s="68"/>
      <c r="P9" s="58"/>
      <c r="Q9"/>
      <c r="R9"/>
    </row>
    <row r="10" spans="1:27" ht="15.75" thickBot="1" x14ac:dyDescent="0.3">
      <c r="N10" s="68"/>
      <c r="O10" s="68"/>
      <c r="P10" s="58"/>
      <c r="Q10"/>
      <c r="R10"/>
    </row>
    <row r="11" spans="1:27" ht="15.75" thickBot="1" x14ac:dyDescent="0.3">
      <c r="A11" s="109" t="s">
        <v>463</v>
      </c>
      <c r="B11" s="107"/>
      <c r="C11" s="107"/>
      <c r="D11" s="107"/>
      <c r="E11" s="107"/>
      <c r="F11" s="107"/>
      <c r="G11" s="107"/>
      <c r="H11" s="108"/>
      <c r="I11" s="106"/>
      <c r="J11" s="107" t="s">
        <v>462</v>
      </c>
      <c r="K11" s="107"/>
      <c r="L11" s="107"/>
      <c r="M11" s="107"/>
      <c r="N11" s="107"/>
      <c r="O11" s="107"/>
      <c r="P11" s="108"/>
      <c r="Q11" s="109" t="s">
        <v>461</v>
      </c>
      <c r="R11" s="107"/>
      <c r="S11" s="107"/>
      <c r="T11" s="107"/>
      <c r="U11" s="107"/>
      <c r="V11" s="107"/>
      <c r="W11" s="107"/>
      <c r="X11" s="108"/>
      <c r="Y11"/>
      <c r="Z11"/>
      <c r="AA11"/>
    </row>
    <row r="12" spans="1:27" s="69" customFormat="1" ht="45" x14ac:dyDescent="0.25">
      <c r="A12" s="14" t="s">
        <v>235</v>
      </c>
      <c r="B12" s="14" t="s">
        <v>239</v>
      </c>
      <c r="C12" s="13" t="s">
        <v>228</v>
      </c>
      <c r="D12" s="13" t="s">
        <v>0</v>
      </c>
      <c r="E12" s="13" t="s">
        <v>1</v>
      </c>
      <c r="F12" s="15" t="s">
        <v>233</v>
      </c>
      <c r="G12" s="15" t="s">
        <v>2</v>
      </c>
      <c r="H12" s="16" t="s">
        <v>234</v>
      </c>
      <c r="I12" s="14" t="s">
        <v>235</v>
      </c>
      <c r="J12" s="14" t="s">
        <v>239</v>
      </c>
      <c r="K12" s="13" t="s">
        <v>228</v>
      </c>
      <c r="L12" s="13" t="s">
        <v>0</v>
      </c>
      <c r="M12" s="13" t="s">
        <v>1</v>
      </c>
      <c r="N12" s="13" t="s">
        <v>233</v>
      </c>
      <c r="O12" s="13" t="s">
        <v>2</v>
      </c>
      <c r="P12" s="59" t="s">
        <v>234</v>
      </c>
      <c r="Q12" s="14" t="s">
        <v>235</v>
      </c>
      <c r="R12" s="14" t="s">
        <v>239</v>
      </c>
      <c r="S12" s="13" t="s">
        <v>240</v>
      </c>
      <c r="T12" s="49" t="s">
        <v>0</v>
      </c>
      <c r="U12" s="50" t="s">
        <v>1</v>
      </c>
      <c r="V12" s="15" t="s">
        <v>233</v>
      </c>
      <c r="W12" s="15" t="s">
        <v>2</v>
      </c>
      <c r="X12" s="13" t="s">
        <v>234</v>
      </c>
    </row>
    <row r="13" spans="1:27" s="7" customFormat="1" ht="15" customHeight="1" x14ac:dyDescent="0.25">
      <c r="A13" s="17">
        <v>46113</v>
      </c>
      <c r="B13" s="18">
        <v>46142</v>
      </c>
      <c r="C13" s="32" t="s">
        <v>8</v>
      </c>
      <c r="D13" s="19" t="s">
        <v>9</v>
      </c>
      <c r="E13" s="70" t="s">
        <v>5</v>
      </c>
      <c r="F13" s="21">
        <v>185</v>
      </c>
      <c r="G13" s="22">
        <f>+F13*H13</f>
        <v>8880</v>
      </c>
      <c r="H13" s="22">
        <v>48</v>
      </c>
      <c r="I13" s="17" t="s">
        <v>428</v>
      </c>
      <c r="J13" s="18">
        <v>46173</v>
      </c>
      <c r="K13" s="81" t="s">
        <v>8</v>
      </c>
      <c r="L13" s="79" t="s">
        <v>9</v>
      </c>
      <c r="M13" s="82" t="s">
        <v>5</v>
      </c>
      <c r="N13" s="88">
        <v>185</v>
      </c>
      <c r="O13" s="89">
        <f>+N13*P13</f>
        <v>8880</v>
      </c>
      <c r="P13" s="90">
        <v>48</v>
      </c>
      <c r="Q13" s="17">
        <v>46174</v>
      </c>
      <c r="R13" s="18">
        <v>46203</v>
      </c>
      <c r="S13" s="98" t="s">
        <v>8</v>
      </c>
      <c r="T13" s="79" t="s">
        <v>9</v>
      </c>
      <c r="U13" s="103" t="s">
        <v>5</v>
      </c>
      <c r="V13" s="104">
        <v>185</v>
      </c>
      <c r="W13" s="55">
        <f>+V13*X13</f>
        <v>8880</v>
      </c>
      <c r="X13" s="105">
        <v>48</v>
      </c>
    </row>
    <row r="14" spans="1:27" s="7" customFormat="1" ht="15" customHeight="1" x14ac:dyDescent="0.25">
      <c r="A14" s="17">
        <v>46113</v>
      </c>
      <c r="B14" s="18">
        <v>46142</v>
      </c>
      <c r="C14" s="32" t="s">
        <v>10</v>
      </c>
      <c r="D14" s="19" t="s">
        <v>11</v>
      </c>
      <c r="E14" s="70" t="s">
        <v>5</v>
      </c>
      <c r="F14" s="21">
        <v>69.50888888888889</v>
      </c>
      <c r="G14" s="22">
        <f t="shared" ref="G14:G77" si="0">+F14*H14</f>
        <v>3058.3911111111111</v>
      </c>
      <c r="H14" s="22">
        <v>44</v>
      </c>
      <c r="I14" s="17" t="s">
        <v>428</v>
      </c>
      <c r="J14" s="18">
        <v>46173</v>
      </c>
      <c r="K14" s="81" t="s">
        <v>10</v>
      </c>
      <c r="L14" s="79" t="s">
        <v>11</v>
      </c>
      <c r="M14" s="82" t="s">
        <v>5</v>
      </c>
      <c r="N14" s="88">
        <v>69.50888888888889</v>
      </c>
      <c r="O14" s="89">
        <f t="shared" ref="O14:O77" si="1">+N14*P14</f>
        <v>2988.8822222222225</v>
      </c>
      <c r="P14" s="90">
        <v>43</v>
      </c>
      <c r="Q14" s="17">
        <v>46174</v>
      </c>
      <c r="R14" s="18">
        <v>46203</v>
      </c>
      <c r="S14" s="98" t="s">
        <v>10</v>
      </c>
      <c r="T14" s="79" t="s">
        <v>429</v>
      </c>
      <c r="U14" s="103" t="s">
        <v>5</v>
      </c>
      <c r="V14" s="104">
        <v>501.5</v>
      </c>
      <c r="W14" s="55">
        <f t="shared" ref="W14:W77" si="2">+V14*X14</f>
        <v>2507.5</v>
      </c>
      <c r="X14" s="105">
        <v>5</v>
      </c>
    </row>
    <row r="15" spans="1:27" s="7" customFormat="1" ht="15" customHeight="1" x14ac:dyDescent="0.25">
      <c r="A15" s="17">
        <v>46113</v>
      </c>
      <c r="B15" s="18">
        <v>46142</v>
      </c>
      <c r="C15" s="20" t="s">
        <v>3</v>
      </c>
      <c r="D15" s="20" t="s">
        <v>4</v>
      </c>
      <c r="E15" s="70" t="s">
        <v>5</v>
      </c>
      <c r="F15" s="23">
        <v>215</v>
      </c>
      <c r="G15" s="22">
        <f t="shared" si="0"/>
        <v>4085</v>
      </c>
      <c r="H15" s="22">
        <v>19</v>
      </c>
      <c r="I15" s="17" t="s">
        <v>428</v>
      </c>
      <c r="J15" s="18">
        <v>46173</v>
      </c>
      <c r="K15" s="81" t="s">
        <v>3</v>
      </c>
      <c r="L15" s="79" t="s">
        <v>4</v>
      </c>
      <c r="M15" s="82" t="s">
        <v>5</v>
      </c>
      <c r="N15" s="88">
        <v>215</v>
      </c>
      <c r="O15" s="89">
        <f t="shared" si="1"/>
        <v>1505</v>
      </c>
      <c r="P15" s="90">
        <v>7</v>
      </c>
      <c r="Q15" s="17">
        <v>46174</v>
      </c>
      <c r="R15" s="18">
        <v>46203</v>
      </c>
      <c r="S15" s="99" t="s">
        <v>430</v>
      </c>
      <c r="T15" s="79" t="s">
        <v>11</v>
      </c>
      <c r="U15" s="103" t="s">
        <v>5</v>
      </c>
      <c r="V15" s="104">
        <v>69.50888888888889</v>
      </c>
      <c r="W15" s="55">
        <f t="shared" si="2"/>
        <v>2988.8822222222225</v>
      </c>
      <c r="X15" s="105">
        <v>43</v>
      </c>
    </row>
    <row r="16" spans="1:27" s="7" customFormat="1" ht="15" customHeight="1" x14ac:dyDescent="0.25">
      <c r="A16" s="17">
        <v>46113</v>
      </c>
      <c r="B16" s="18">
        <v>46142</v>
      </c>
      <c r="C16" s="20" t="s">
        <v>3</v>
      </c>
      <c r="D16" s="20" t="s">
        <v>351</v>
      </c>
      <c r="E16" s="70" t="s">
        <v>5</v>
      </c>
      <c r="F16" s="23">
        <v>1349</v>
      </c>
      <c r="G16" s="22">
        <f t="shared" si="0"/>
        <v>6745</v>
      </c>
      <c r="H16" s="22">
        <v>5</v>
      </c>
      <c r="I16" s="17" t="s">
        <v>428</v>
      </c>
      <c r="J16" s="18">
        <v>46173</v>
      </c>
      <c r="K16" s="83" t="s">
        <v>3</v>
      </c>
      <c r="L16" s="79" t="s">
        <v>351</v>
      </c>
      <c r="M16" s="82" t="s">
        <v>5</v>
      </c>
      <c r="N16" s="88">
        <v>1349</v>
      </c>
      <c r="O16" s="89">
        <f t="shared" si="1"/>
        <v>6745</v>
      </c>
      <c r="P16" s="42">
        <v>5</v>
      </c>
      <c r="Q16" s="17">
        <v>46174</v>
      </c>
      <c r="R16" s="18">
        <v>46203</v>
      </c>
      <c r="S16" s="99" t="s">
        <v>3</v>
      </c>
      <c r="T16" s="79" t="s">
        <v>4</v>
      </c>
      <c r="U16" s="103" t="s">
        <v>5</v>
      </c>
      <c r="V16" s="104">
        <v>303.62528735632185</v>
      </c>
      <c r="W16" s="55">
        <f t="shared" si="2"/>
        <v>19432.018390804598</v>
      </c>
      <c r="X16" s="105">
        <v>64</v>
      </c>
    </row>
    <row r="17" spans="1:24" s="7" customFormat="1" ht="15" customHeight="1" x14ac:dyDescent="0.25">
      <c r="A17" s="17">
        <v>46113</v>
      </c>
      <c r="B17" s="18">
        <v>46142</v>
      </c>
      <c r="C17" s="20" t="s">
        <v>353</v>
      </c>
      <c r="D17" s="20" t="s">
        <v>352</v>
      </c>
      <c r="E17" s="70" t="s">
        <v>5</v>
      </c>
      <c r="F17" s="23">
        <v>29205</v>
      </c>
      <c r="G17" s="22">
        <f t="shared" si="0"/>
        <v>29205</v>
      </c>
      <c r="H17" s="22">
        <v>1</v>
      </c>
      <c r="I17" s="17" t="s">
        <v>428</v>
      </c>
      <c r="J17" s="18">
        <v>46173</v>
      </c>
      <c r="K17" s="81" t="s">
        <v>293</v>
      </c>
      <c r="L17" s="79" t="s">
        <v>294</v>
      </c>
      <c r="M17" s="82" t="s">
        <v>5</v>
      </c>
      <c r="N17" s="88">
        <v>1115.0999999999999</v>
      </c>
      <c r="O17" s="89">
        <f t="shared" si="1"/>
        <v>3345.2999999999997</v>
      </c>
      <c r="P17" s="42">
        <v>3</v>
      </c>
      <c r="Q17" s="17">
        <v>46174</v>
      </c>
      <c r="R17" s="18">
        <v>46203</v>
      </c>
      <c r="S17" s="98" t="s">
        <v>3</v>
      </c>
      <c r="T17" s="79" t="s">
        <v>351</v>
      </c>
      <c r="U17" s="103" t="s">
        <v>5</v>
      </c>
      <c r="V17" s="104">
        <v>1349</v>
      </c>
      <c r="W17" s="55">
        <f t="shared" si="2"/>
        <v>6745</v>
      </c>
      <c r="X17" s="105">
        <v>5</v>
      </c>
    </row>
    <row r="18" spans="1:24" s="7" customFormat="1" ht="15" customHeight="1" x14ac:dyDescent="0.25">
      <c r="A18" s="17">
        <v>46113</v>
      </c>
      <c r="B18" s="18">
        <v>46142</v>
      </c>
      <c r="C18" s="20" t="s">
        <v>295</v>
      </c>
      <c r="D18" s="20" t="s">
        <v>296</v>
      </c>
      <c r="E18" s="70" t="s">
        <v>5</v>
      </c>
      <c r="F18" s="25">
        <v>14278</v>
      </c>
      <c r="G18" s="22">
        <f t="shared" si="0"/>
        <v>14278</v>
      </c>
      <c r="H18" s="22">
        <v>1</v>
      </c>
      <c r="I18" s="17" t="s">
        <v>428</v>
      </c>
      <c r="J18" s="18">
        <v>46173</v>
      </c>
      <c r="K18" s="81" t="s">
        <v>241</v>
      </c>
      <c r="L18" s="79" t="s">
        <v>297</v>
      </c>
      <c r="M18" s="82" t="s">
        <v>5</v>
      </c>
      <c r="N18" s="88">
        <v>62.780000000000008</v>
      </c>
      <c r="O18" s="89">
        <f t="shared" si="1"/>
        <v>1318.38</v>
      </c>
      <c r="P18" s="42">
        <v>21</v>
      </c>
      <c r="Q18" s="17">
        <v>46174</v>
      </c>
      <c r="R18" s="18">
        <v>46203</v>
      </c>
      <c r="S18" s="98" t="s">
        <v>431</v>
      </c>
      <c r="T18" s="79" t="s">
        <v>432</v>
      </c>
      <c r="U18" s="103" t="s">
        <v>5</v>
      </c>
      <c r="V18" s="104">
        <v>20827</v>
      </c>
      <c r="W18" s="55">
        <f t="shared" si="2"/>
        <v>291578</v>
      </c>
      <c r="X18" s="105">
        <v>14</v>
      </c>
    </row>
    <row r="19" spans="1:24" s="7" customFormat="1" ht="15" customHeight="1" x14ac:dyDescent="0.25">
      <c r="A19" s="17">
        <v>46113</v>
      </c>
      <c r="B19" s="18">
        <v>46142</v>
      </c>
      <c r="C19" s="20" t="s">
        <v>241</v>
      </c>
      <c r="D19" s="20" t="s">
        <v>297</v>
      </c>
      <c r="E19" s="70" t="s">
        <v>5</v>
      </c>
      <c r="F19" s="21">
        <v>62.780000000000008</v>
      </c>
      <c r="G19" s="22">
        <f t="shared" si="0"/>
        <v>1318.38</v>
      </c>
      <c r="H19" s="22">
        <v>21</v>
      </c>
      <c r="I19" s="17" t="s">
        <v>428</v>
      </c>
      <c r="J19" s="18">
        <v>46173</v>
      </c>
      <c r="K19" s="81" t="s">
        <v>6</v>
      </c>
      <c r="L19" s="79" t="s">
        <v>7</v>
      </c>
      <c r="M19" s="82" t="s">
        <v>5</v>
      </c>
      <c r="N19" s="88">
        <v>158.35888888888888</v>
      </c>
      <c r="O19" s="89">
        <f t="shared" si="1"/>
        <v>1266.8711111111111</v>
      </c>
      <c r="P19" s="42">
        <v>8</v>
      </c>
      <c r="Q19" s="17">
        <v>46174</v>
      </c>
      <c r="R19" s="18">
        <v>46203</v>
      </c>
      <c r="S19" s="98" t="s">
        <v>293</v>
      </c>
      <c r="T19" s="79" t="s">
        <v>294</v>
      </c>
      <c r="U19" s="103" t="s">
        <v>5</v>
      </c>
      <c r="V19" s="104">
        <v>1115.0999999999999</v>
      </c>
      <c r="W19" s="55">
        <f t="shared" si="2"/>
        <v>3345.2999999999997</v>
      </c>
      <c r="X19" s="105">
        <v>3</v>
      </c>
    </row>
    <row r="20" spans="1:24" s="7" customFormat="1" ht="15" customHeight="1" x14ac:dyDescent="0.25">
      <c r="A20" s="17">
        <v>46113</v>
      </c>
      <c r="B20" s="18">
        <v>46142</v>
      </c>
      <c r="C20" s="20" t="s">
        <v>6</v>
      </c>
      <c r="D20" s="20" t="s">
        <v>7</v>
      </c>
      <c r="E20" s="70" t="s">
        <v>5</v>
      </c>
      <c r="F20" s="21">
        <v>158.35888888888888</v>
      </c>
      <c r="G20" s="22">
        <f t="shared" si="0"/>
        <v>1266.8711111111111</v>
      </c>
      <c r="H20" s="22">
        <v>8</v>
      </c>
      <c r="I20" s="17" t="s">
        <v>428</v>
      </c>
      <c r="J20" s="18">
        <v>46173</v>
      </c>
      <c r="K20" s="81" t="s">
        <v>13</v>
      </c>
      <c r="L20" s="79" t="s">
        <v>14</v>
      </c>
      <c r="M20" s="82" t="s">
        <v>5</v>
      </c>
      <c r="N20" s="88">
        <v>1743.2952777777778</v>
      </c>
      <c r="O20" s="89">
        <f t="shared" si="1"/>
        <v>40095.791388888887</v>
      </c>
      <c r="P20" s="42">
        <v>23</v>
      </c>
      <c r="Q20" s="17">
        <v>46174</v>
      </c>
      <c r="R20" s="18">
        <v>46203</v>
      </c>
      <c r="S20" s="99" t="s">
        <v>241</v>
      </c>
      <c r="T20" s="79" t="s">
        <v>297</v>
      </c>
      <c r="U20" s="103" t="s">
        <v>5</v>
      </c>
      <c r="V20" s="104">
        <v>62.780000000000008</v>
      </c>
      <c r="W20" s="55">
        <f t="shared" si="2"/>
        <v>62.780000000000008</v>
      </c>
      <c r="X20" s="105">
        <v>1</v>
      </c>
    </row>
    <row r="21" spans="1:24" s="7" customFormat="1" ht="15" customHeight="1" x14ac:dyDescent="0.25">
      <c r="A21" s="17">
        <v>46113</v>
      </c>
      <c r="B21" s="18">
        <v>46142</v>
      </c>
      <c r="C21" s="20" t="s">
        <v>13</v>
      </c>
      <c r="D21" s="20" t="s">
        <v>14</v>
      </c>
      <c r="E21" s="70" t="s">
        <v>5</v>
      </c>
      <c r="F21" s="21">
        <v>1743.295277777778</v>
      </c>
      <c r="G21" s="22">
        <f t="shared" si="0"/>
        <v>43582.381944444453</v>
      </c>
      <c r="H21" s="22">
        <v>25</v>
      </c>
      <c r="I21" s="17" t="s">
        <v>428</v>
      </c>
      <c r="J21" s="18">
        <v>46173</v>
      </c>
      <c r="K21" s="81" t="s">
        <v>15</v>
      </c>
      <c r="L21" s="79" t="s">
        <v>16</v>
      </c>
      <c r="M21" s="82" t="s">
        <v>5</v>
      </c>
      <c r="N21" s="88">
        <v>86.960784313725497</v>
      </c>
      <c r="O21" s="89">
        <f t="shared" si="1"/>
        <v>3739.3137254901962</v>
      </c>
      <c r="P21" s="91">
        <v>43</v>
      </c>
      <c r="Q21" s="17">
        <v>46174</v>
      </c>
      <c r="R21" s="18">
        <v>46203</v>
      </c>
      <c r="S21" s="98" t="s">
        <v>433</v>
      </c>
      <c r="T21" s="79" t="s">
        <v>434</v>
      </c>
      <c r="U21" s="103" t="s">
        <v>5</v>
      </c>
      <c r="V21" s="104">
        <v>28249.200000000001</v>
      </c>
      <c r="W21" s="55">
        <f t="shared" si="2"/>
        <v>282492</v>
      </c>
      <c r="X21" s="105">
        <v>10</v>
      </c>
    </row>
    <row r="22" spans="1:24" s="7" customFormat="1" ht="15" customHeight="1" x14ac:dyDescent="0.25">
      <c r="A22" s="17">
        <v>46113</v>
      </c>
      <c r="B22" s="18">
        <v>46142</v>
      </c>
      <c r="C22" s="20" t="s">
        <v>15</v>
      </c>
      <c r="D22" s="20" t="s">
        <v>16</v>
      </c>
      <c r="E22" s="70" t="s">
        <v>5</v>
      </c>
      <c r="F22" s="23">
        <v>86.960784313725483</v>
      </c>
      <c r="G22" s="22">
        <f t="shared" si="0"/>
        <v>3739.3137254901958</v>
      </c>
      <c r="H22" s="22">
        <v>43</v>
      </c>
      <c r="I22" s="17" t="s">
        <v>428</v>
      </c>
      <c r="J22" s="18">
        <v>46173</v>
      </c>
      <c r="K22" s="81" t="s">
        <v>264</v>
      </c>
      <c r="L22" s="79" t="s">
        <v>354</v>
      </c>
      <c r="M22" s="82" t="s">
        <v>5</v>
      </c>
      <c r="N22" s="88">
        <v>164.17391304347825</v>
      </c>
      <c r="O22" s="89">
        <f t="shared" si="1"/>
        <v>16909.91304347826</v>
      </c>
      <c r="P22" s="91">
        <v>103</v>
      </c>
      <c r="Q22" s="17">
        <v>46174</v>
      </c>
      <c r="R22" s="18">
        <v>46203</v>
      </c>
      <c r="S22" s="98" t="s">
        <v>13</v>
      </c>
      <c r="T22" s="79" t="s">
        <v>14</v>
      </c>
      <c r="U22" s="103" t="s">
        <v>5</v>
      </c>
      <c r="V22" s="104">
        <v>1743.2952777777778</v>
      </c>
      <c r="W22" s="55">
        <f t="shared" si="2"/>
        <v>31379.314999999999</v>
      </c>
      <c r="X22" s="105">
        <v>18</v>
      </c>
    </row>
    <row r="23" spans="1:24" s="7" customFormat="1" ht="15" customHeight="1" x14ac:dyDescent="0.25">
      <c r="A23" s="17">
        <v>46113</v>
      </c>
      <c r="B23" s="18">
        <v>46142</v>
      </c>
      <c r="C23" s="20" t="s">
        <v>264</v>
      </c>
      <c r="D23" s="20" t="s">
        <v>354</v>
      </c>
      <c r="E23" s="70" t="s">
        <v>5</v>
      </c>
      <c r="F23" s="21">
        <v>80</v>
      </c>
      <c r="G23" s="22">
        <f t="shared" si="0"/>
        <v>9200</v>
      </c>
      <c r="H23" s="22">
        <v>115</v>
      </c>
      <c r="I23" s="17" t="s">
        <v>428</v>
      </c>
      <c r="J23" s="18">
        <v>46173</v>
      </c>
      <c r="K23" s="81" t="s">
        <v>18</v>
      </c>
      <c r="L23" s="79" t="s">
        <v>19</v>
      </c>
      <c r="M23" s="82" t="s">
        <v>5</v>
      </c>
      <c r="N23" s="88">
        <v>80</v>
      </c>
      <c r="O23" s="89">
        <f t="shared" si="1"/>
        <v>14080</v>
      </c>
      <c r="P23" s="42">
        <v>176</v>
      </c>
      <c r="Q23" s="17">
        <v>46174</v>
      </c>
      <c r="R23" s="18">
        <v>46203</v>
      </c>
      <c r="S23" s="98" t="s">
        <v>15</v>
      </c>
      <c r="T23" s="79" t="s">
        <v>16</v>
      </c>
      <c r="U23" s="103" t="s">
        <v>5</v>
      </c>
      <c r="V23" s="104">
        <v>86.960784313725497</v>
      </c>
      <c r="W23" s="55">
        <f t="shared" si="2"/>
        <v>2869.7058823529414</v>
      </c>
      <c r="X23" s="105">
        <v>33</v>
      </c>
    </row>
    <row r="24" spans="1:24" s="7" customFormat="1" ht="15" customHeight="1" x14ac:dyDescent="0.25">
      <c r="A24" s="17">
        <v>46113</v>
      </c>
      <c r="B24" s="18">
        <v>46142</v>
      </c>
      <c r="C24" s="20" t="s">
        <v>18</v>
      </c>
      <c r="D24" s="20" t="s">
        <v>19</v>
      </c>
      <c r="E24" s="70" t="s">
        <v>5</v>
      </c>
      <c r="F24" s="23">
        <v>80</v>
      </c>
      <c r="G24" s="22">
        <f t="shared" si="0"/>
        <v>15280</v>
      </c>
      <c r="H24" s="22">
        <v>191</v>
      </c>
      <c r="I24" s="17" t="s">
        <v>428</v>
      </c>
      <c r="J24" s="18">
        <v>46173</v>
      </c>
      <c r="K24" s="81" t="s">
        <v>264</v>
      </c>
      <c r="L24" s="79" t="s">
        <v>355</v>
      </c>
      <c r="M24" s="82" t="s">
        <v>5</v>
      </c>
      <c r="N24" s="88">
        <v>0</v>
      </c>
      <c r="O24" s="89">
        <f t="shared" si="1"/>
        <v>0</v>
      </c>
      <c r="P24" s="42">
        <v>64</v>
      </c>
      <c r="Q24" s="17">
        <v>46174</v>
      </c>
      <c r="R24" s="18">
        <v>46203</v>
      </c>
      <c r="S24" s="100" t="s">
        <v>264</v>
      </c>
      <c r="T24" s="79" t="s">
        <v>354</v>
      </c>
      <c r="U24" s="103" t="s">
        <v>5</v>
      </c>
      <c r="V24" s="104">
        <v>164.17391304347825</v>
      </c>
      <c r="W24" s="55">
        <f t="shared" si="2"/>
        <v>15104</v>
      </c>
      <c r="X24" s="105">
        <v>92</v>
      </c>
    </row>
    <row r="25" spans="1:24" s="7" customFormat="1" ht="15" customHeight="1" x14ac:dyDescent="0.25">
      <c r="A25" s="17">
        <v>46113</v>
      </c>
      <c r="B25" s="18">
        <v>46142</v>
      </c>
      <c r="C25" s="20" t="s">
        <v>20</v>
      </c>
      <c r="D25" s="20" t="s">
        <v>21</v>
      </c>
      <c r="E25" s="70" t="s">
        <v>5</v>
      </c>
      <c r="F25" s="23">
        <v>265.5</v>
      </c>
      <c r="G25" s="22">
        <f t="shared" si="0"/>
        <v>21240</v>
      </c>
      <c r="H25" s="22">
        <v>80</v>
      </c>
      <c r="I25" s="17" t="s">
        <v>428</v>
      </c>
      <c r="J25" s="18">
        <v>46173</v>
      </c>
      <c r="K25" s="81" t="s">
        <v>82</v>
      </c>
      <c r="L25" s="79" t="s">
        <v>407</v>
      </c>
      <c r="M25" s="82" t="s">
        <v>408</v>
      </c>
      <c r="N25" s="88">
        <v>1416</v>
      </c>
      <c r="O25" s="89">
        <f t="shared" si="1"/>
        <v>28320</v>
      </c>
      <c r="P25" s="91">
        <v>20</v>
      </c>
      <c r="Q25" s="17">
        <v>46174</v>
      </c>
      <c r="R25" s="18">
        <v>46203</v>
      </c>
      <c r="S25" s="98" t="s">
        <v>18</v>
      </c>
      <c r="T25" s="79" t="s">
        <v>19</v>
      </c>
      <c r="U25" s="103" t="s">
        <v>5</v>
      </c>
      <c r="V25" s="104">
        <v>80</v>
      </c>
      <c r="W25" s="55">
        <f t="shared" si="2"/>
        <v>14080</v>
      </c>
      <c r="X25" s="105">
        <v>176</v>
      </c>
    </row>
    <row r="26" spans="1:24" s="7" customFormat="1" ht="15" customHeight="1" x14ac:dyDescent="0.25">
      <c r="A26" s="17">
        <v>46113</v>
      </c>
      <c r="B26" s="18">
        <v>46142</v>
      </c>
      <c r="C26" s="20" t="s">
        <v>242</v>
      </c>
      <c r="D26" s="20" t="s">
        <v>243</v>
      </c>
      <c r="E26" s="70" t="s">
        <v>5</v>
      </c>
      <c r="F26" s="21">
        <v>14.594532967032967</v>
      </c>
      <c r="G26" s="22">
        <f t="shared" si="0"/>
        <v>1576.2095604395604</v>
      </c>
      <c r="H26" s="22">
        <v>108</v>
      </c>
      <c r="I26" s="17" t="s">
        <v>428</v>
      </c>
      <c r="J26" s="18">
        <v>46173</v>
      </c>
      <c r="K26" s="81" t="s">
        <v>20</v>
      </c>
      <c r="L26" s="79" t="s">
        <v>21</v>
      </c>
      <c r="M26" s="82" t="s">
        <v>5</v>
      </c>
      <c r="N26" s="88">
        <v>265.5</v>
      </c>
      <c r="O26" s="89">
        <f t="shared" si="1"/>
        <v>15930</v>
      </c>
      <c r="P26" s="42">
        <v>60</v>
      </c>
      <c r="Q26" s="17">
        <v>46174</v>
      </c>
      <c r="R26" s="18">
        <v>46203</v>
      </c>
      <c r="S26" s="100" t="s">
        <v>264</v>
      </c>
      <c r="T26" s="79" t="s">
        <v>355</v>
      </c>
      <c r="U26" s="103" t="s">
        <v>5</v>
      </c>
      <c r="V26" s="104">
        <v>80</v>
      </c>
      <c r="W26" s="55">
        <f t="shared" si="2"/>
        <v>4720</v>
      </c>
      <c r="X26" s="105">
        <v>59</v>
      </c>
    </row>
    <row r="27" spans="1:24" s="7" customFormat="1" ht="15" customHeight="1" x14ac:dyDescent="0.25">
      <c r="A27" s="17">
        <v>46113</v>
      </c>
      <c r="B27" s="18">
        <v>46142</v>
      </c>
      <c r="C27" s="20" t="s">
        <v>76</v>
      </c>
      <c r="D27" s="20" t="s">
        <v>395</v>
      </c>
      <c r="E27" s="71" t="s">
        <v>5</v>
      </c>
      <c r="F27" s="21">
        <v>182.87272727272727</v>
      </c>
      <c r="G27" s="22">
        <f t="shared" si="0"/>
        <v>2011.6</v>
      </c>
      <c r="H27" s="22">
        <v>11</v>
      </c>
      <c r="I27" s="17" t="s">
        <v>428</v>
      </c>
      <c r="J27" s="18">
        <v>46173</v>
      </c>
      <c r="K27" s="81" t="s">
        <v>242</v>
      </c>
      <c r="L27" s="79" t="s">
        <v>243</v>
      </c>
      <c r="M27" s="82" t="s">
        <v>5</v>
      </c>
      <c r="N27" s="88">
        <v>14.594532967032967</v>
      </c>
      <c r="O27" s="89">
        <f t="shared" si="1"/>
        <v>248.10706043956043</v>
      </c>
      <c r="P27" s="42">
        <v>17</v>
      </c>
      <c r="Q27" s="17">
        <v>46174</v>
      </c>
      <c r="R27" s="18">
        <v>46203</v>
      </c>
      <c r="S27" s="98" t="s">
        <v>20</v>
      </c>
      <c r="T27" s="79" t="s">
        <v>21</v>
      </c>
      <c r="U27" s="103" t="s">
        <v>5</v>
      </c>
      <c r="V27" s="104">
        <v>265.5</v>
      </c>
      <c r="W27" s="55">
        <f t="shared" si="2"/>
        <v>3717</v>
      </c>
      <c r="X27" s="105">
        <v>14</v>
      </c>
    </row>
    <row r="28" spans="1:24" s="7" customFormat="1" ht="15" customHeight="1" x14ac:dyDescent="0.25">
      <c r="A28" s="17">
        <v>46113</v>
      </c>
      <c r="B28" s="18">
        <v>46142</v>
      </c>
      <c r="C28" s="20" t="s">
        <v>263</v>
      </c>
      <c r="D28" s="20" t="s">
        <v>356</v>
      </c>
      <c r="E28" s="70" t="s">
        <v>5</v>
      </c>
      <c r="F28" s="21">
        <v>55.798197203826341</v>
      </c>
      <c r="G28" s="22">
        <f t="shared" si="0"/>
        <v>6528.3890728476817</v>
      </c>
      <c r="H28" s="22">
        <v>117</v>
      </c>
      <c r="I28" s="17" t="s">
        <v>428</v>
      </c>
      <c r="J28" s="18">
        <v>46173</v>
      </c>
      <c r="K28" s="84" t="s">
        <v>76</v>
      </c>
      <c r="L28" s="79" t="s">
        <v>395</v>
      </c>
      <c r="M28" s="82" t="s">
        <v>5</v>
      </c>
      <c r="N28" s="88">
        <v>182.87272727272727</v>
      </c>
      <c r="O28" s="89">
        <f t="shared" si="1"/>
        <v>2011.6</v>
      </c>
      <c r="P28" s="91">
        <v>11</v>
      </c>
      <c r="Q28" s="17">
        <v>46174</v>
      </c>
      <c r="R28" s="18">
        <v>46203</v>
      </c>
      <c r="S28" s="98" t="s">
        <v>242</v>
      </c>
      <c r="T28" s="79" t="s">
        <v>243</v>
      </c>
      <c r="U28" s="103" t="s">
        <v>5</v>
      </c>
      <c r="V28" s="104">
        <v>5.041347193815648</v>
      </c>
      <c r="W28" s="55">
        <f t="shared" si="2"/>
        <v>902.40114769300101</v>
      </c>
      <c r="X28" s="105">
        <v>179</v>
      </c>
    </row>
    <row r="29" spans="1:24" s="7" customFormat="1" ht="15" customHeight="1" x14ac:dyDescent="0.25">
      <c r="A29" s="17">
        <v>46113</v>
      </c>
      <c r="B29" s="18">
        <v>46142</v>
      </c>
      <c r="C29" s="20" t="s">
        <v>8</v>
      </c>
      <c r="D29" s="20" t="s">
        <v>298</v>
      </c>
      <c r="E29" s="71" t="s">
        <v>23</v>
      </c>
      <c r="F29" s="23">
        <v>1429.7532467532467</v>
      </c>
      <c r="G29" s="22">
        <f t="shared" si="0"/>
        <v>30024.81818181818</v>
      </c>
      <c r="H29" s="22">
        <v>21</v>
      </c>
      <c r="I29" s="17" t="s">
        <v>428</v>
      </c>
      <c r="J29" s="18">
        <v>46173</v>
      </c>
      <c r="K29" s="84" t="s">
        <v>263</v>
      </c>
      <c r="L29" s="80" t="s">
        <v>356</v>
      </c>
      <c r="M29" s="82" t="s">
        <v>5</v>
      </c>
      <c r="N29" s="88">
        <v>55.798197203826341</v>
      </c>
      <c r="O29" s="89">
        <f t="shared" si="1"/>
        <v>5858.8107064017659</v>
      </c>
      <c r="P29" s="91">
        <v>105</v>
      </c>
      <c r="Q29" s="17">
        <v>46174</v>
      </c>
      <c r="R29" s="18">
        <v>46203</v>
      </c>
      <c r="S29" s="98" t="s">
        <v>242</v>
      </c>
      <c r="T29" s="79" t="s">
        <v>395</v>
      </c>
      <c r="U29" s="103" t="s">
        <v>5</v>
      </c>
      <c r="V29" s="104">
        <v>182.87272727272727</v>
      </c>
      <c r="W29" s="55">
        <f t="shared" si="2"/>
        <v>2011.6</v>
      </c>
      <c r="X29" s="105">
        <v>11</v>
      </c>
    </row>
    <row r="30" spans="1:24" s="7" customFormat="1" ht="15" customHeight="1" x14ac:dyDescent="0.25">
      <c r="A30" s="17">
        <v>46113</v>
      </c>
      <c r="B30" s="18">
        <v>46142</v>
      </c>
      <c r="C30" s="20" t="s">
        <v>300</v>
      </c>
      <c r="D30" s="20" t="s">
        <v>301</v>
      </c>
      <c r="E30" s="70" t="s">
        <v>5</v>
      </c>
      <c r="F30" s="21">
        <v>979.99000000000012</v>
      </c>
      <c r="G30" s="22">
        <f t="shared" si="0"/>
        <v>91139.07</v>
      </c>
      <c r="H30" s="22">
        <v>93</v>
      </c>
      <c r="I30" s="17" t="s">
        <v>428</v>
      </c>
      <c r="J30" s="18">
        <v>46173</v>
      </c>
      <c r="K30" s="81" t="s">
        <v>270</v>
      </c>
      <c r="L30" s="79" t="s">
        <v>271</v>
      </c>
      <c r="M30" s="82" t="s">
        <v>5</v>
      </c>
      <c r="N30" s="88">
        <v>0</v>
      </c>
      <c r="O30" s="89">
        <f t="shared" si="1"/>
        <v>0</v>
      </c>
      <c r="P30" s="91">
        <v>17</v>
      </c>
      <c r="Q30" s="17">
        <v>46174</v>
      </c>
      <c r="R30" s="18">
        <v>46203</v>
      </c>
      <c r="S30" s="100" t="s">
        <v>263</v>
      </c>
      <c r="T30" s="79" t="s">
        <v>356</v>
      </c>
      <c r="U30" s="103" t="s">
        <v>5</v>
      </c>
      <c r="V30" s="104">
        <v>55.798197203826341</v>
      </c>
      <c r="W30" s="55">
        <f t="shared" si="2"/>
        <v>4854.443156732892</v>
      </c>
      <c r="X30" s="105">
        <v>87</v>
      </c>
    </row>
    <row r="31" spans="1:24" s="7" customFormat="1" ht="15" customHeight="1" x14ac:dyDescent="0.25">
      <c r="A31" s="17">
        <v>46113</v>
      </c>
      <c r="B31" s="18">
        <v>46142</v>
      </c>
      <c r="C31" s="20" t="s">
        <v>244</v>
      </c>
      <c r="D31" s="20" t="s">
        <v>245</v>
      </c>
      <c r="E31" s="70" t="s">
        <v>17</v>
      </c>
      <c r="F31" s="23">
        <v>241.4</v>
      </c>
      <c r="G31" s="22">
        <f t="shared" si="0"/>
        <v>14725.4</v>
      </c>
      <c r="H31" s="22">
        <v>61</v>
      </c>
      <c r="I31" s="17" t="s">
        <v>428</v>
      </c>
      <c r="J31" s="18">
        <v>46173</v>
      </c>
      <c r="K31" s="81" t="s">
        <v>272</v>
      </c>
      <c r="L31" s="79" t="s">
        <v>273</v>
      </c>
      <c r="M31" s="82" t="s">
        <v>5</v>
      </c>
      <c r="N31" s="88">
        <v>0</v>
      </c>
      <c r="O31" s="89">
        <f t="shared" si="1"/>
        <v>0</v>
      </c>
      <c r="P31" s="91">
        <v>12</v>
      </c>
      <c r="Q31" s="17">
        <v>46174</v>
      </c>
      <c r="R31" s="18">
        <v>46203</v>
      </c>
      <c r="S31" s="98" t="s">
        <v>270</v>
      </c>
      <c r="T31" s="79" t="s">
        <v>271</v>
      </c>
      <c r="U31" s="103" t="s">
        <v>5</v>
      </c>
      <c r="V31" s="104">
        <v>43</v>
      </c>
      <c r="W31" s="55">
        <f t="shared" si="2"/>
        <v>731</v>
      </c>
      <c r="X31" s="105">
        <v>17</v>
      </c>
    </row>
    <row r="32" spans="1:24" s="7" customFormat="1" ht="15" customHeight="1" x14ac:dyDescent="0.25">
      <c r="A32" s="17">
        <v>46113</v>
      </c>
      <c r="B32" s="18">
        <v>46142</v>
      </c>
      <c r="C32" s="20" t="s">
        <v>24</v>
      </c>
      <c r="D32" s="20" t="s">
        <v>267</v>
      </c>
      <c r="E32" s="70" t="s">
        <v>17</v>
      </c>
      <c r="F32" s="21">
        <v>470.82</v>
      </c>
      <c r="G32" s="22">
        <f t="shared" si="0"/>
        <v>47082</v>
      </c>
      <c r="H32" s="22">
        <v>100</v>
      </c>
      <c r="I32" s="17" t="s">
        <v>428</v>
      </c>
      <c r="J32" s="18">
        <v>46173</v>
      </c>
      <c r="K32" s="81" t="s">
        <v>274</v>
      </c>
      <c r="L32" s="79" t="s">
        <v>275</v>
      </c>
      <c r="M32" s="82" t="s">
        <v>5</v>
      </c>
      <c r="N32" s="88">
        <v>0</v>
      </c>
      <c r="O32" s="89">
        <f t="shared" si="1"/>
        <v>0</v>
      </c>
      <c r="P32" s="42">
        <v>11</v>
      </c>
      <c r="Q32" s="17">
        <v>46174</v>
      </c>
      <c r="R32" s="18">
        <v>46203</v>
      </c>
      <c r="S32" s="98" t="s">
        <v>272</v>
      </c>
      <c r="T32" s="79" t="s">
        <v>273</v>
      </c>
      <c r="U32" s="103" t="s">
        <v>5</v>
      </c>
      <c r="V32" s="104">
        <v>65</v>
      </c>
      <c r="W32" s="55">
        <f t="shared" si="2"/>
        <v>780</v>
      </c>
      <c r="X32" s="105">
        <v>12</v>
      </c>
    </row>
    <row r="33" spans="1:24" s="7" customFormat="1" ht="15" customHeight="1" x14ac:dyDescent="0.25">
      <c r="A33" s="17">
        <v>46113</v>
      </c>
      <c r="B33" s="18">
        <v>46142</v>
      </c>
      <c r="C33" s="20" t="s">
        <v>25</v>
      </c>
      <c r="D33" s="20" t="s">
        <v>26</v>
      </c>
      <c r="E33" s="70" t="s">
        <v>17</v>
      </c>
      <c r="F33" s="21">
        <v>194.2313725490196</v>
      </c>
      <c r="G33" s="22">
        <f t="shared" si="0"/>
        <v>5826.9411764705883</v>
      </c>
      <c r="H33" s="22">
        <v>30</v>
      </c>
      <c r="I33" s="17" t="s">
        <v>428</v>
      </c>
      <c r="J33" s="18">
        <v>46173</v>
      </c>
      <c r="K33" s="81" t="s">
        <v>25</v>
      </c>
      <c r="L33" s="79" t="s">
        <v>276</v>
      </c>
      <c r="M33" s="82" t="s">
        <v>5</v>
      </c>
      <c r="N33" s="88">
        <v>0</v>
      </c>
      <c r="O33" s="89">
        <f t="shared" si="1"/>
        <v>0</v>
      </c>
      <c r="P33" s="91">
        <v>9</v>
      </c>
      <c r="Q33" s="17">
        <v>46174</v>
      </c>
      <c r="R33" s="18">
        <v>46203</v>
      </c>
      <c r="S33" s="98" t="s">
        <v>274</v>
      </c>
      <c r="T33" s="79" t="s">
        <v>275</v>
      </c>
      <c r="U33" s="103" t="s">
        <v>5</v>
      </c>
      <c r="V33" s="104">
        <v>125</v>
      </c>
      <c r="W33" s="55">
        <f t="shared" si="2"/>
        <v>1375</v>
      </c>
      <c r="X33" s="105">
        <v>11</v>
      </c>
    </row>
    <row r="34" spans="1:24" s="7" customFormat="1" ht="15" customHeight="1" x14ac:dyDescent="0.25">
      <c r="A34" s="17">
        <v>46113</v>
      </c>
      <c r="B34" s="18">
        <v>46142</v>
      </c>
      <c r="C34" s="20" t="s">
        <v>28</v>
      </c>
      <c r="D34" s="20" t="s">
        <v>29</v>
      </c>
      <c r="E34" s="71" t="s">
        <v>17</v>
      </c>
      <c r="F34" s="23">
        <v>170.05882352941177</v>
      </c>
      <c r="G34" s="22">
        <f t="shared" si="0"/>
        <v>2891</v>
      </c>
      <c r="H34" s="22">
        <v>17</v>
      </c>
      <c r="I34" s="17" t="s">
        <v>428</v>
      </c>
      <c r="J34" s="18">
        <v>46173</v>
      </c>
      <c r="K34" s="81" t="s">
        <v>8</v>
      </c>
      <c r="L34" s="79" t="s">
        <v>298</v>
      </c>
      <c r="M34" s="82" t="s">
        <v>23</v>
      </c>
      <c r="N34" s="88">
        <v>1429.7532467532469</v>
      </c>
      <c r="O34" s="89">
        <f t="shared" si="1"/>
        <v>30024.818181818184</v>
      </c>
      <c r="P34" s="42">
        <v>21</v>
      </c>
      <c r="Q34" s="17">
        <v>46174</v>
      </c>
      <c r="R34" s="18">
        <v>46203</v>
      </c>
      <c r="S34" s="98" t="s">
        <v>25</v>
      </c>
      <c r="T34" s="79" t="s">
        <v>276</v>
      </c>
      <c r="U34" s="103" t="s">
        <v>5</v>
      </c>
      <c r="V34" s="104">
        <v>176</v>
      </c>
      <c r="W34" s="55">
        <f t="shared" si="2"/>
        <v>1584</v>
      </c>
      <c r="X34" s="105">
        <v>9</v>
      </c>
    </row>
    <row r="35" spans="1:24" s="7" customFormat="1" ht="15" customHeight="1" x14ac:dyDescent="0.25">
      <c r="A35" s="17">
        <v>46113</v>
      </c>
      <c r="B35" s="18">
        <v>46142</v>
      </c>
      <c r="C35" s="20" t="s">
        <v>30</v>
      </c>
      <c r="D35" s="20" t="s">
        <v>31</v>
      </c>
      <c r="E35" s="70" t="s">
        <v>17</v>
      </c>
      <c r="F35" s="23">
        <v>51</v>
      </c>
      <c r="G35" s="22">
        <f t="shared" si="0"/>
        <v>2244</v>
      </c>
      <c r="H35" s="22">
        <v>44</v>
      </c>
      <c r="I35" s="17" t="s">
        <v>428</v>
      </c>
      <c r="J35" s="18">
        <v>46173</v>
      </c>
      <c r="K35" s="81" t="s">
        <v>300</v>
      </c>
      <c r="L35" s="79" t="s">
        <v>301</v>
      </c>
      <c r="M35" s="82" t="s">
        <v>5</v>
      </c>
      <c r="N35" s="88">
        <v>979.99000000000012</v>
      </c>
      <c r="O35" s="89">
        <f t="shared" si="1"/>
        <v>91139.07</v>
      </c>
      <c r="P35" s="91">
        <v>93</v>
      </c>
      <c r="Q35" s="17">
        <v>46174</v>
      </c>
      <c r="R35" s="18">
        <v>46203</v>
      </c>
      <c r="S35" s="98" t="s">
        <v>435</v>
      </c>
      <c r="T35" s="79" t="s">
        <v>436</v>
      </c>
      <c r="U35" s="103" t="s">
        <v>5</v>
      </c>
      <c r="V35" s="104">
        <v>13570</v>
      </c>
      <c r="W35" s="55">
        <f t="shared" si="2"/>
        <v>54280</v>
      </c>
      <c r="X35" s="105">
        <v>4</v>
      </c>
    </row>
    <row r="36" spans="1:24" s="7" customFormat="1" ht="15" customHeight="1" x14ac:dyDescent="0.25">
      <c r="A36" s="17">
        <v>46113</v>
      </c>
      <c r="B36" s="18">
        <v>46142</v>
      </c>
      <c r="C36" s="20" t="s">
        <v>244</v>
      </c>
      <c r="D36" s="20" t="s">
        <v>302</v>
      </c>
      <c r="E36" s="70" t="s">
        <v>17</v>
      </c>
      <c r="F36" s="23">
        <v>32.633600000000001</v>
      </c>
      <c r="G36" s="22">
        <f t="shared" si="0"/>
        <v>815.84</v>
      </c>
      <c r="H36" s="22">
        <v>25</v>
      </c>
      <c r="I36" s="17" t="s">
        <v>428</v>
      </c>
      <c r="J36" s="18">
        <v>46173</v>
      </c>
      <c r="K36" s="81" t="s">
        <v>244</v>
      </c>
      <c r="L36" s="79" t="s">
        <v>245</v>
      </c>
      <c r="M36" s="82" t="s">
        <v>17</v>
      </c>
      <c r="N36" s="88">
        <v>241.4</v>
      </c>
      <c r="O36" s="89">
        <f t="shared" si="1"/>
        <v>14242.6</v>
      </c>
      <c r="P36" s="91">
        <v>59</v>
      </c>
      <c r="Q36" s="17">
        <v>46174</v>
      </c>
      <c r="R36" s="18">
        <v>46203</v>
      </c>
      <c r="S36" s="98" t="s">
        <v>8</v>
      </c>
      <c r="T36" s="79" t="s">
        <v>298</v>
      </c>
      <c r="U36" s="103" t="s">
        <v>23</v>
      </c>
      <c r="V36" s="104">
        <v>861.82483370288253</v>
      </c>
      <c r="W36" s="55">
        <f t="shared" si="2"/>
        <v>12065.547671840355</v>
      </c>
      <c r="X36" s="105">
        <v>14</v>
      </c>
    </row>
    <row r="37" spans="1:24" s="7" customFormat="1" ht="15" customHeight="1" x14ac:dyDescent="0.25">
      <c r="A37" s="17">
        <v>46113</v>
      </c>
      <c r="B37" s="18">
        <v>46142</v>
      </c>
      <c r="C37" s="20" t="s">
        <v>221</v>
      </c>
      <c r="D37" s="20" t="s">
        <v>358</v>
      </c>
      <c r="E37" s="70" t="s">
        <v>5</v>
      </c>
      <c r="F37" s="23">
        <v>52.585714285714289</v>
      </c>
      <c r="G37" s="22">
        <f t="shared" si="0"/>
        <v>262.92857142857144</v>
      </c>
      <c r="H37" s="22">
        <v>5</v>
      </c>
      <c r="I37" s="17" t="s">
        <v>428</v>
      </c>
      <c r="J37" s="18">
        <v>46173</v>
      </c>
      <c r="K37" s="81" t="s">
        <v>24</v>
      </c>
      <c r="L37" s="85" t="s">
        <v>267</v>
      </c>
      <c r="M37" s="82" t="s">
        <v>17</v>
      </c>
      <c r="N37" s="88">
        <v>470.82</v>
      </c>
      <c r="O37" s="89">
        <f t="shared" si="1"/>
        <v>47082</v>
      </c>
      <c r="P37" s="42">
        <v>100</v>
      </c>
      <c r="Q37" s="17">
        <v>46174</v>
      </c>
      <c r="R37" s="18">
        <v>46203</v>
      </c>
      <c r="S37" s="98" t="s">
        <v>437</v>
      </c>
      <c r="T37" s="79" t="s">
        <v>438</v>
      </c>
      <c r="U37" s="103" t="s">
        <v>5</v>
      </c>
      <c r="V37" s="104">
        <v>76700</v>
      </c>
      <c r="W37" s="55">
        <f t="shared" si="2"/>
        <v>383500</v>
      </c>
      <c r="X37" s="105">
        <v>5</v>
      </c>
    </row>
    <row r="38" spans="1:24" s="7" customFormat="1" ht="15" customHeight="1" x14ac:dyDescent="0.25">
      <c r="A38" s="17">
        <v>46113</v>
      </c>
      <c r="B38" s="18">
        <v>46142</v>
      </c>
      <c r="C38" s="20" t="s">
        <v>32</v>
      </c>
      <c r="D38" s="20" t="s">
        <v>33</v>
      </c>
      <c r="E38" s="70" t="s">
        <v>17</v>
      </c>
      <c r="F38" s="23">
        <v>150</v>
      </c>
      <c r="G38" s="22">
        <f t="shared" si="0"/>
        <v>2100</v>
      </c>
      <c r="H38" s="22">
        <v>14</v>
      </c>
      <c r="I38" s="17" t="s">
        <v>428</v>
      </c>
      <c r="J38" s="18">
        <v>46173</v>
      </c>
      <c r="K38" s="81" t="s">
        <v>27</v>
      </c>
      <c r="L38" s="79" t="s">
        <v>357</v>
      </c>
      <c r="M38" s="82" t="s">
        <v>17</v>
      </c>
      <c r="N38" s="88">
        <v>0</v>
      </c>
      <c r="O38" s="89">
        <f t="shared" si="1"/>
        <v>0</v>
      </c>
      <c r="P38" s="42">
        <v>450</v>
      </c>
      <c r="Q38" s="17">
        <v>46174</v>
      </c>
      <c r="R38" s="18">
        <v>46203</v>
      </c>
      <c r="S38" s="98" t="s">
        <v>300</v>
      </c>
      <c r="T38" s="79" t="s">
        <v>301</v>
      </c>
      <c r="U38" s="103" t="s">
        <v>5</v>
      </c>
      <c r="V38" s="104">
        <v>979.99000000000012</v>
      </c>
      <c r="W38" s="55">
        <f t="shared" si="2"/>
        <v>91139.07</v>
      </c>
      <c r="X38" s="105">
        <v>93</v>
      </c>
    </row>
    <row r="39" spans="1:24" s="7" customFormat="1" ht="15" customHeight="1" x14ac:dyDescent="0.25">
      <c r="A39" s="17">
        <v>46113</v>
      </c>
      <c r="B39" s="18">
        <v>46142</v>
      </c>
      <c r="C39" s="20" t="s">
        <v>34</v>
      </c>
      <c r="D39" s="20" t="s">
        <v>35</v>
      </c>
      <c r="E39" s="70" t="s">
        <v>17</v>
      </c>
      <c r="F39" s="23">
        <v>84.235686274509803</v>
      </c>
      <c r="G39" s="22">
        <f t="shared" si="0"/>
        <v>4211.7843137254904</v>
      </c>
      <c r="H39" s="22">
        <v>50</v>
      </c>
      <c r="I39" s="17" t="s">
        <v>428</v>
      </c>
      <c r="J39" s="18">
        <v>46173</v>
      </c>
      <c r="K39" s="81" t="s">
        <v>25</v>
      </c>
      <c r="L39" s="79" t="s">
        <v>26</v>
      </c>
      <c r="M39" s="82" t="s">
        <v>17</v>
      </c>
      <c r="N39" s="88">
        <v>194.2313725490196</v>
      </c>
      <c r="O39" s="89">
        <f t="shared" si="1"/>
        <v>5826.9411764705883</v>
      </c>
      <c r="P39" s="42">
        <v>30</v>
      </c>
      <c r="Q39" s="17">
        <v>46174</v>
      </c>
      <c r="R39" s="18">
        <v>46203</v>
      </c>
      <c r="S39" s="98" t="s">
        <v>244</v>
      </c>
      <c r="T39" s="79" t="s">
        <v>245</v>
      </c>
      <c r="U39" s="103" t="s">
        <v>17</v>
      </c>
      <c r="V39" s="104">
        <v>241.4</v>
      </c>
      <c r="W39" s="55">
        <f t="shared" si="2"/>
        <v>14242.6</v>
      </c>
      <c r="X39" s="105">
        <v>59</v>
      </c>
    </row>
    <row r="40" spans="1:24" s="7" customFormat="1" ht="15" customHeight="1" x14ac:dyDescent="0.25">
      <c r="A40" s="17">
        <v>46113</v>
      </c>
      <c r="B40" s="18">
        <v>46142</v>
      </c>
      <c r="C40" s="20" t="s">
        <v>36</v>
      </c>
      <c r="D40" s="20" t="s">
        <v>37</v>
      </c>
      <c r="E40" s="70" t="s">
        <v>17</v>
      </c>
      <c r="F40" s="21">
        <v>123.56644880174294</v>
      </c>
      <c r="G40" s="22">
        <f t="shared" si="0"/>
        <v>19770.631808278871</v>
      </c>
      <c r="H40" s="22">
        <v>160</v>
      </c>
      <c r="I40" s="17" t="s">
        <v>428</v>
      </c>
      <c r="J40" s="18">
        <v>46173</v>
      </c>
      <c r="K40" s="81" t="s">
        <v>28</v>
      </c>
      <c r="L40" s="79" t="s">
        <v>29</v>
      </c>
      <c r="M40" s="82" t="s">
        <v>17</v>
      </c>
      <c r="N40" s="88">
        <v>170.05882352941177</v>
      </c>
      <c r="O40" s="89">
        <f t="shared" si="1"/>
        <v>2891</v>
      </c>
      <c r="P40" s="42">
        <v>17</v>
      </c>
      <c r="Q40" s="17">
        <v>46174</v>
      </c>
      <c r="R40" s="18">
        <v>46203</v>
      </c>
      <c r="S40" s="98" t="s">
        <v>24</v>
      </c>
      <c r="T40" s="79" t="s">
        <v>267</v>
      </c>
      <c r="U40" s="103" t="s">
        <v>17</v>
      </c>
      <c r="V40" s="104">
        <v>694.16399999999999</v>
      </c>
      <c r="W40" s="55">
        <f t="shared" si="2"/>
        <v>347082</v>
      </c>
      <c r="X40" s="105">
        <v>500</v>
      </c>
    </row>
    <row r="41" spans="1:24" s="7" customFormat="1" ht="15" customHeight="1" x14ac:dyDescent="0.25">
      <c r="A41" s="17">
        <v>46113</v>
      </c>
      <c r="B41" s="18">
        <v>46142</v>
      </c>
      <c r="C41" s="20" t="s">
        <v>38</v>
      </c>
      <c r="D41" s="20" t="s">
        <v>39</v>
      </c>
      <c r="E41" s="70" t="s">
        <v>17</v>
      </c>
      <c r="F41" s="21">
        <v>138.08190476190475</v>
      </c>
      <c r="G41" s="22">
        <f t="shared" si="0"/>
        <v>6904.0952380952376</v>
      </c>
      <c r="H41" s="22">
        <v>50</v>
      </c>
      <c r="I41" s="17" t="s">
        <v>428</v>
      </c>
      <c r="J41" s="18">
        <v>46173</v>
      </c>
      <c r="K41" s="81" t="s">
        <v>30</v>
      </c>
      <c r="L41" s="79" t="s">
        <v>31</v>
      </c>
      <c r="M41" s="82" t="s">
        <v>17</v>
      </c>
      <c r="N41" s="88">
        <v>51</v>
      </c>
      <c r="O41" s="89">
        <f t="shared" si="1"/>
        <v>2193</v>
      </c>
      <c r="P41" s="42">
        <v>43</v>
      </c>
      <c r="Q41" s="17">
        <v>46174</v>
      </c>
      <c r="R41" s="18">
        <v>46203</v>
      </c>
      <c r="S41" s="98" t="s">
        <v>27</v>
      </c>
      <c r="T41" s="79" t="s">
        <v>357</v>
      </c>
      <c r="U41" s="103" t="s">
        <v>17</v>
      </c>
      <c r="V41" s="104">
        <v>11.8</v>
      </c>
      <c r="W41" s="55">
        <f t="shared" si="2"/>
        <v>5310</v>
      </c>
      <c r="X41" s="105">
        <v>450</v>
      </c>
    </row>
    <row r="42" spans="1:24" s="7" customFormat="1" ht="15" customHeight="1" x14ac:dyDescent="0.25">
      <c r="A42" s="17">
        <v>46113</v>
      </c>
      <c r="B42" s="18">
        <v>46142</v>
      </c>
      <c r="C42" s="20" t="s">
        <v>40</v>
      </c>
      <c r="D42" s="20" t="s">
        <v>41</v>
      </c>
      <c r="E42" s="70" t="s">
        <v>17</v>
      </c>
      <c r="F42" s="21">
        <v>126.77343511450383</v>
      </c>
      <c r="G42" s="22">
        <f t="shared" si="0"/>
        <v>14325.398167938933</v>
      </c>
      <c r="H42" s="22">
        <v>113</v>
      </c>
      <c r="I42" s="17" t="s">
        <v>428</v>
      </c>
      <c r="J42" s="18">
        <v>46173</v>
      </c>
      <c r="K42" s="81" t="s">
        <v>244</v>
      </c>
      <c r="L42" s="79" t="s">
        <v>302</v>
      </c>
      <c r="M42" s="82" t="s">
        <v>17</v>
      </c>
      <c r="N42" s="88">
        <v>32.633600000000001</v>
      </c>
      <c r="O42" s="89">
        <f t="shared" si="1"/>
        <v>815.84</v>
      </c>
      <c r="P42" s="42">
        <v>25</v>
      </c>
      <c r="Q42" s="17">
        <v>46174</v>
      </c>
      <c r="R42" s="18">
        <v>46203</v>
      </c>
      <c r="S42" s="98" t="s">
        <v>25</v>
      </c>
      <c r="T42" s="79" t="s">
        <v>26</v>
      </c>
      <c r="U42" s="103" t="s">
        <v>17</v>
      </c>
      <c r="V42" s="104">
        <v>194.2313725490196</v>
      </c>
      <c r="W42" s="55">
        <f t="shared" si="2"/>
        <v>5632.709803921568</v>
      </c>
      <c r="X42" s="105">
        <v>29</v>
      </c>
    </row>
    <row r="43" spans="1:24" s="7" customFormat="1" ht="15" customHeight="1" x14ac:dyDescent="0.25">
      <c r="A43" s="17">
        <v>46113</v>
      </c>
      <c r="B43" s="18">
        <v>46142</v>
      </c>
      <c r="C43" s="20" t="s">
        <v>42</v>
      </c>
      <c r="D43" s="20" t="s">
        <v>359</v>
      </c>
      <c r="E43" s="70" t="s">
        <v>17</v>
      </c>
      <c r="F43" s="21">
        <v>0.74380165289256195</v>
      </c>
      <c r="G43" s="22">
        <f t="shared" si="0"/>
        <v>176.28099173553719</v>
      </c>
      <c r="H43" s="22">
        <v>237</v>
      </c>
      <c r="I43" s="17" t="s">
        <v>428</v>
      </c>
      <c r="J43" s="18">
        <v>46173</v>
      </c>
      <c r="K43" s="81" t="s">
        <v>221</v>
      </c>
      <c r="L43" s="79" t="s">
        <v>358</v>
      </c>
      <c r="M43" s="82" t="s">
        <v>5</v>
      </c>
      <c r="N43" s="88">
        <v>52.585714285714289</v>
      </c>
      <c r="O43" s="89">
        <f t="shared" si="1"/>
        <v>210.34285714285716</v>
      </c>
      <c r="P43" s="91">
        <v>4</v>
      </c>
      <c r="Q43" s="17">
        <v>46174</v>
      </c>
      <c r="R43" s="18">
        <v>46203</v>
      </c>
      <c r="S43" s="100" t="s">
        <v>28</v>
      </c>
      <c r="T43" s="79" t="s">
        <v>29</v>
      </c>
      <c r="U43" s="103" t="s">
        <v>17</v>
      </c>
      <c r="V43" s="104">
        <v>170.05882352941177</v>
      </c>
      <c r="W43" s="55">
        <f t="shared" si="2"/>
        <v>2720.9411764705883</v>
      </c>
      <c r="X43" s="105">
        <v>16</v>
      </c>
    </row>
    <row r="44" spans="1:24" s="7" customFormat="1" ht="15" customHeight="1" x14ac:dyDescent="0.25">
      <c r="A44" s="17">
        <v>46113</v>
      </c>
      <c r="B44" s="18">
        <v>46142</v>
      </c>
      <c r="C44" s="20" t="s">
        <v>44</v>
      </c>
      <c r="D44" s="20" t="s">
        <v>45</v>
      </c>
      <c r="E44" s="70" t="s">
        <v>17</v>
      </c>
      <c r="F44" s="21">
        <v>6.0894736842105264</v>
      </c>
      <c r="G44" s="22">
        <f t="shared" si="0"/>
        <v>2886.4105263157894</v>
      </c>
      <c r="H44" s="22">
        <v>474</v>
      </c>
      <c r="I44" s="17" t="s">
        <v>428</v>
      </c>
      <c r="J44" s="18">
        <v>46173</v>
      </c>
      <c r="K44" s="81" t="s">
        <v>32</v>
      </c>
      <c r="L44" s="79" t="s">
        <v>33</v>
      </c>
      <c r="M44" s="82" t="s">
        <v>17</v>
      </c>
      <c r="N44" s="88">
        <v>150</v>
      </c>
      <c r="O44" s="89">
        <f t="shared" si="1"/>
        <v>2100</v>
      </c>
      <c r="P44" s="91">
        <v>14</v>
      </c>
      <c r="Q44" s="17">
        <v>46174</v>
      </c>
      <c r="R44" s="18">
        <v>46203</v>
      </c>
      <c r="S44" s="100" t="s">
        <v>30</v>
      </c>
      <c r="T44" s="80" t="s">
        <v>31</v>
      </c>
      <c r="U44" s="103" t="s">
        <v>17</v>
      </c>
      <c r="V44" s="104">
        <v>51</v>
      </c>
      <c r="W44" s="55">
        <f t="shared" si="2"/>
        <v>1734</v>
      </c>
      <c r="X44" s="105">
        <v>34</v>
      </c>
    </row>
    <row r="45" spans="1:24" s="7" customFormat="1" ht="15" customHeight="1" x14ac:dyDescent="0.25">
      <c r="A45" s="17">
        <v>46113</v>
      </c>
      <c r="B45" s="18">
        <v>46142</v>
      </c>
      <c r="C45" s="20" t="s">
        <v>43</v>
      </c>
      <c r="D45" s="20" t="s">
        <v>363</v>
      </c>
      <c r="E45" s="70" t="s">
        <v>17</v>
      </c>
      <c r="F45" s="21">
        <v>1.1717995910020449</v>
      </c>
      <c r="G45" s="22">
        <f t="shared" si="0"/>
        <v>554.26120654396721</v>
      </c>
      <c r="H45" s="22">
        <v>473</v>
      </c>
      <c r="I45" s="17" t="s">
        <v>428</v>
      </c>
      <c r="J45" s="18">
        <v>46173</v>
      </c>
      <c r="K45" s="81" t="s">
        <v>34</v>
      </c>
      <c r="L45" s="79" t="s">
        <v>35</v>
      </c>
      <c r="M45" s="82" t="s">
        <v>17</v>
      </c>
      <c r="N45" s="88">
        <v>84.235686274509803</v>
      </c>
      <c r="O45" s="89">
        <f t="shared" si="1"/>
        <v>4211.7843137254904</v>
      </c>
      <c r="P45" s="91">
        <v>50</v>
      </c>
      <c r="Q45" s="17">
        <v>46174</v>
      </c>
      <c r="R45" s="18">
        <v>46203</v>
      </c>
      <c r="S45" s="98" t="s">
        <v>244</v>
      </c>
      <c r="T45" s="79" t="s">
        <v>302</v>
      </c>
      <c r="U45" s="103" t="s">
        <v>17</v>
      </c>
      <c r="V45" s="104">
        <v>32.633600000000001</v>
      </c>
      <c r="W45" s="55">
        <f t="shared" si="2"/>
        <v>815.84</v>
      </c>
      <c r="X45" s="105">
        <v>25</v>
      </c>
    </row>
    <row r="46" spans="1:24" s="7" customFormat="1" ht="15" customHeight="1" x14ac:dyDescent="0.25">
      <c r="A46" s="17">
        <v>46113</v>
      </c>
      <c r="B46" s="18">
        <v>46142</v>
      </c>
      <c r="C46" s="20" t="s">
        <v>46</v>
      </c>
      <c r="D46" s="20" t="s">
        <v>47</v>
      </c>
      <c r="E46" s="70" t="s">
        <v>12</v>
      </c>
      <c r="F46" s="21">
        <v>480</v>
      </c>
      <c r="G46" s="22">
        <f t="shared" si="0"/>
        <v>127680</v>
      </c>
      <c r="H46" s="22">
        <v>266</v>
      </c>
      <c r="I46" s="17" t="s">
        <v>428</v>
      </c>
      <c r="J46" s="18">
        <v>46173</v>
      </c>
      <c r="K46" s="81" t="s">
        <v>36</v>
      </c>
      <c r="L46" s="79" t="s">
        <v>37</v>
      </c>
      <c r="M46" s="82" t="s">
        <v>17</v>
      </c>
      <c r="N46" s="88">
        <v>123.56644880174292</v>
      </c>
      <c r="O46" s="89">
        <f t="shared" si="1"/>
        <v>19152.799564270153</v>
      </c>
      <c r="P46" s="91">
        <v>155</v>
      </c>
      <c r="Q46" s="17">
        <v>46174</v>
      </c>
      <c r="R46" s="18">
        <v>46203</v>
      </c>
      <c r="S46" s="98" t="s">
        <v>221</v>
      </c>
      <c r="T46" s="79" t="s">
        <v>358</v>
      </c>
      <c r="U46" s="103" t="s">
        <v>5</v>
      </c>
      <c r="V46" s="104">
        <v>48.738775510204086</v>
      </c>
      <c r="W46" s="55">
        <f t="shared" si="2"/>
        <v>682.34285714285716</v>
      </c>
      <c r="X46" s="105">
        <v>14</v>
      </c>
    </row>
    <row r="47" spans="1:24" s="7" customFormat="1" ht="15" customHeight="1" x14ac:dyDescent="0.25">
      <c r="A47" s="17">
        <v>46113</v>
      </c>
      <c r="B47" s="18">
        <v>46142</v>
      </c>
      <c r="C47" s="20" t="s">
        <v>48</v>
      </c>
      <c r="D47" s="20" t="s">
        <v>49</v>
      </c>
      <c r="E47" s="70" t="s">
        <v>50</v>
      </c>
      <c r="F47" s="23">
        <v>140</v>
      </c>
      <c r="G47" s="22">
        <f t="shared" si="0"/>
        <v>5600</v>
      </c>
      <c r="H47" s="22">
        <v>40</v>
      </c>
      <c r="I47" s="17" t="s">
        <v>428</v>
      </c>
      <c r="J47" s="18">
        <v>46173</v>
      </c>
      <c r="K47" s="81" t="s">
        <v>38</v>
      </c>
      <c r="L47" s="79" t="s">
        <v>39</v>
      </c>
      <c r="M47" s="82" t="s">
        <v>17</v>
      </c>
      <c r="N47" s="88">
        <v>138.08190476190478</v>
      </c>
      <c r="O47" s="89">
        <f t="shared" si="1"/>
        <v>5247.1123809523815</v>
      </c>
      <c r="P47" s="91">
        <v>38</v>
      </c>
      <c r="Q47" s="17">
        <v>46174</v>
      </c>
      <c r="R47" s="18">
        <v>46203</v>
      </c>
      <c r="S47" s="98" t="s">
        <v>32</v>
      </c>
      <c r="T47" s="79" t="s">
        <v>33</v>
      </c>
      <c r="U47" s="103" t="s">
        <v>17</v>
      </c>
      <c r="V47" s="104">
        <v>150</v>
      </c>
      <c r="W47" s="55">
        <f t="shared" si="2"/>
        <v>900</v>
      </c>
      <c r="X47" s="105">
        <v>6</v>
      </c>
    </row>
    <row r="48" spans="1:24" s="7" customFormat="1" ht="15" customHeight="1" x14ac:dyDescent="0.25">
      <c r="A48" s="17">
        <v>46113</v>
      </c>
      <c r="B48" s="18">
        <v>46142</v>
      </c>
      <c r="C48" s="20" t="s">
        <v>51</v>
      </c>
      <c r="D48" s="20" t="s">
        <v>52</v>
      </c>
      <c r="E48" s="70" t="s">
        <v>50</v>
      </c>
      <c r="F48" s="23">
        <v>132.6765163297045</v>
      </c>
      <c r="G48" s="22">
        <f t="shared" si="0"/>
        <v>96721.180404354585</v>
      </c>
      <c r="H48" s="22">
        <v>729</v>
      </c>
      <c r="I48" s="17" t="s">
        <v>428</v>
      </c>
      <c r="J48" s="18">
        <v>46173</v>
      </c>
      <c r="K48" s="81" t="s">
        <v>40</v>
      </c>
      <c r="L48" s="79" t="s">
        <v>41</v>
      </c>
      <c r="M48" s="82" t="s">
        <v>17</v>
      </c>
      <c r="N48" s="88">
        <v>126.77343511450383</v>
      </c>
      <c r="O48" s="89">
        <f t="shared" si="1"/>
        <v>13311.210687022902</v>
      </c>
      <c r="P48" s="91">
        <v>105</v>
      </c>
      <c r="Q48" s="17">
        <v>46174</v>
      </c>
      <c r="R48" s="18">
        <v>46203</v>
      </c>
      <c r="S48" s="98" t="s">
        <v>34</v>
      </c>
      <c r="T48" s="79" t="s">
        <v>35</v>
      </c>
      <c r="U48" s="103" t="s">
        <v>17</v>
      </c>
      <c r="V48" s="104">
        <v>84.235686274509803</v>
      </c>
      <c r="W48" s="55">
        <f t="shared" si="2"/>
        <v>4211.7843137254904</v>
      </c>
      <c r="X48" s="105">
        <v>50</v>
      </c>
    </row>
    <row r="49" spans="1:24" s="7" customFormat="1" ht="15" customHeight="1" x14ac:dyDescent="0.25">
      <c r="A49" s="17">
        <v>46113</v>
      </c>
      <c r="B49" s="18">
        <v>46142</v>
      </c>
      <c r="C49" s="20" t="s">
        <v>53</v>
      </c>
      <c r="D49" s="20" t="s">
        <v>54</v>
      </c>
      <c r="E49" s="70" t="s">
        <v>50</v>
      </c>
      <c r="F49" s="23">
        <v>98</v>
      </c>
      <c r="G49" s="22">
        <f t="shared" si="0"/>
        <v>29400</v>
      </c>
      <c r="H49" s="22">
        <v>300</v>
      </c>
      <c r="I49" s="17" t="s">
        <v>428</v>
      </c>
      <c r="J49" s="18">
        <v>46173</v>
      </c>
      <c r="K49" s="81" t="s">
        <v>42</v>
      </c>
      <c r="L49" s="79" t="s">
        <v>359</v>
      </c>
      <c r="M49" s="82" t="s">
        <v>17</v>
      </c>
      <c r="N49" s="88">
        <v>0.74380165289256195</v>
      </c>
      <c r="O49" s="89">
        <f t="shared" si="1"/>
        <v>176.28099173553719</v>
      </c>
      <c r="P49" s="91">
        <v>237</v>
      </c>
      <c r="Q49" s="17">
        <v>46174</v>
      </c>
      <c r="R49" s="18">
        <v>46203</v>
      </c>
      <c r="S49" s="98" t="s">
        <v>36</v>
      </c>
      <c r="T49" s="79" t="s">
        <v>37</v>
      </c>
      <c r="U49" s="103" t="s">
        <v>17</v>
      </c>
      <c r="V49" s="104">
        <v>109.83316860619587</v>
      </c>
      <c r="W49" s="55">
        <f t="shared" si="2"/>
        <v>14717.644593230247</v>
      </c>
      <c r="X49" s="105">
        <v>134</v>
      </c>
    </row>
    <row r="50" spans="1:24" s="7" customFormat="1" ht="15" customHeight="1" x14ac:dyDescent="0.25">
      <c r="A50" s="17">
        <v>46113</v>
      </c>
      <c r="B50" s="18">
        <v>46142</v>
      </c>
      <c r="C50" s="20" t="s">
        <v>55</v>
      </c>
      <c r="D50" s="20" t="s">
        <v>56</v>
      </c>
      <c r="E50" s="70" t="s">
        <v>50</v>
      </c>
      <c r="F50" s="23">
        <v>65.820895522388057</v>
      </c>
      <c r="G50" s="22">
        <f t="shared" si="0"/>
        <v>13230</v>
      </c>
      <c r="H50" s="22">
        <v>201</v>
      </c>
      <c r="I50" s="17" t="s">
        <v>428</v>
      </c>
      <c r="J50" s="18">
        <v>46173</v>
      </c>
      <c r="K50" s="81" t="s">
        <v>361</v>
      </c>
      <c r="L50" s="79" t="s">
        <v>360</v>
      </c>
      <c r="M50" s="82" t="s">
        <v>5</v>
      </c>
      <c r="N50" s="88">
        <v>0</v>
      </c>
      <c r="O50" s="89">
        <f t="shared" si="1"/>
        <v>0</v>
      </c>
      <c r="P50" s="42">
        <v>21</v>
      </c>
      <c r="Q50" s="17">
        <v>46174</v>
      </c>
      <c r="R50" s="18">
        <v>46203</v>
      </c>
      <c r="S50" s="98" t="s">
        <v>38</v>
      </c>
      <c r="T50" s="79" t="s">
        <v>39</v>
      </c>
      <c r="U50" s="103" t="s">
        <v>17</v>
      </c>
      <c r="V50" s="104">
        <v>83.646044703595734</v>
      </c>
      <c r="W50" s="55">
        <f t="shared" si="2"/>
        <v>6357.0993974732755</v>
      </c>
      <c r="X50" s="105">
        <v>76</v>
      </c>
    </row>
    <row r="51" spans="1:24" s="7" customFormat="1" ht="15" customHeight="1" x14ac:dyDescent="0.25">
      <c r="A51" s="17">
        <v>46113</v>
      </c>
      <c r="B51" s="18">
        <v>46142</v>
      </c>
      <c r="C51" s="20" t="s">
        <v>59</v>
      </c>
      <c r="D51" s="20" t="s">
        <v>60</v>
      </c>
      <c r="E51" s="70" t="s">
        <v>262</v>
      </c>
      <c r="F51" s="23">
        <v>10</v>
      </c>
      <c r="G51" s="22">
        <f t="shared" si="0"/>
        <v>240</v>
      </c>
      <c r="H51" s="22">
        <v>24</v>
      </c>
      <c r="I51" s="17" t="s">
        <v>428</v>
      </c>
      <c r="J51" s="18">
        <v>46173</v>
      </c>
      <c r="K51" s="84" t="s">
        <v>44</v>
      </c>
      <c r="L51" s="80" t="s">
        <v>45</v>
      </c>
      <c r="M51" s="82" t="s">
        <v>17</v>
      </c>
      <c r="N51" s="88">
        <v>6.0894736842105264</v>
      </c>
      <c r="O51" s="89">
        <f t="shared" si="1"/>
        <v>2886.4105263157894</v>
      </c>
      <c r="P51" s="42">
        <v>474</v>
      </c>
      <c r="Q51" s="17">
        <v>46174</v>
      </c>
      <c r="R51" s="18">
        <v>46203</v>
      </c>
      <c r="S51" s="98" t="s">
        <v>40</v>
      </c>
      <c r="T51" s="79" t="s">
        <v>41</v>
      </c>
      <c r="U51" s="103" t="s">
        <v>17</v>
      </c>
      <c r="V51" s="104">
        <v>126.77343511450383</v>
      </c>
      <c r="W51" s="55">
        <f t="shared" si="2"/>
        <v>13057.663816793895</v>
      </c>
      <c r="X51" s="105">
        <v>103</v>
      </c>
    </row>
    <row r="52" spans="1:24" s="7" customFormat="1" ht="15" customHeight="1" x14ac:dyDescent="0.25">
      <c r="A52" s="17">
        <v>46113</v>
      </c>
      <c r="B52" s="18">
        <v>46142</v>
      </c>
      <c r="C52" s="20" t="s">
        <v>62</v>
      </c>
      <c r="D52" s="20" t="s">
        <v>63</v>
      </c>
      <c r="E52" s="70" t="s">
        <v>12</v>
      </c>
      <c r="F52" s="23">
        <v>179.13729729729732</v>
      </c>
      <c r="G52" s="22">
        <f t="shared" si="0"/>
        <v>2149.6475675675679</v>
      </c>
      <c r="H52" s="22">
        <v>12</v>
      </c>
      <c r="I52" s="17" t="s">
        <v>428</v>
      </c>
      <c r="J52" s="18">
        <v>46173</v>
      </c>
      <c r="K52" s="81" t="s">
        <v>43</v>
      </c>
      <c r="L52" s="79" t="s">
        <v>362</v>
      </c>
      <c r="M52" s="82" t="s">
        <v>17</v>
      </c>
      <c r="N52" s="88">
        <v>0</v>
      </c>
      <c r="O52" s="89">
        <f t="shared" si="1"/>
        <v>0</v>
      </c>
      <c r="P52" s="42">
        <v>2</v>
      </c>
      <c r="Q52" s="17">
        <v>46174</v>
      </c>
      <c r="R52" s="18">
        <v>46203</v>
      </c>
      <c r="S52" s="98" t="s">
        <v>42</v>
      </c>
      <c r="T52" s="79" t="s">
        <v>359</v>
      </c>
      <c r="U52" s="103" t="s">
        <v>17</v>
      </c>
      <c r="V52" s="104">
        <v>0.74380165289256195</v>
      </c>
      <c r="W52" s="55">
        <f t="shared" si="2"/>
        <v>176.28099173553719</v>
      </c>
      <c r="X52" s="105">
        <v>237</v>
      </c>
    </row>
    <row r="53" spans="1:24" s="7" customFormat="1" ht="15" customHeight="1" x14ac:dyDescent="0.25">
      <c r="A53" s="17">
        <v>46113</v>
      </c>
      <c r="B53" s="18">
        <v>46142</v>
      </c>
      <c r="C53" s="20" t="s">
        <v>64</v>
      </c>
      <c r="D53" s="20" t="s">
        <v>65</v>
      </c>
      <c r="E53" s="70" t="s">
        <v>12</v>
      </c>
      <c r="F53" s="23">
        <v>2377.9566666666665</v>
      </c>
      <c r="G53" s="22">
        <f t="shared" si="0"/>
        <v>349559.62999999995</v>
      </c>
      <c r="H53" s="22">
        <v>147</v>
      </c>
      <c r="I53" s="17" t="s">
        <v>428</v>
      </c>
      <c r="J53" s="18">
        <v>46173</v>
      </c>
      <c r="K53" s="81" t="s">
        <v>43</v>
      </c>
      <c r="L53" s="79" t="s">
        <v>363</v>
      </c>
      <c r="M53" s="82" t="s">
        <v>17</v>
      </c>
      <c r="N53" s="88">
        <v>1.1717995910020449</v>
      </c>
      <c r="O53" s="89">
        <f t="shared" si="1"/>
        <v>548.40220858895702</v>
      </c>
      <c r="P53" s="42">
        <v>468</v>
      </c>
      <c r="Q53" s="17">
        <v>46174</v>
      </c>
      <c r="R53" s="18">
        <v>46203</v>
      </c>
      <c r="S53" s="98" t="s">
        <v>361</v>
      </c>
      <c r="T53" s="79" t="s">
        <v>360</v>
      </c>
      <c r="U53" s="103" t="s">
        <v>5</v>
      </c>
      <c r="V53" s="104">
        <v>190</v>
      </c>
      <c r="W53" s="55">
        <f t="shared" si="2"/>
        <v>3990</v>
      </c>
      <c r="X53" s="105">
        <v>21</v>
      </c>
    </row>
    <row r="54" spans="1:24" s="7" customFormat="1" ht="15" customHeight="1" x14ac:dyDescent="0.25">
      <c r="A54" s="17">
        <v>46113</v>
      </c>
      <c r="B54" s="18">
        <v>46142</v>
      </c>
      <c r="C54" s="20" t="s">
        <v>66</v>
      </c>
      <c r="D54" s="20" t="s">
        <v>364</v>
      </c>
      <c r="E54" s="70" t="s">
        <v>12</v>
      </c>
      <c r="F54" s="23">
        <v>533.40579710144925</v>
      </c>
      <c r="G54" s="22">
        <f t="shared" si="0"/>
        <v>51206.956521739128</v>
      </c>
      <c r="H54" s="22">
        <v>96</v>
      </c>
      <c r="I54" s="17" t="s">
        <v>428</v>
      </c>
      <c r="J54" s="18">
        <v>46173</v>
      </c>
      <c r="K54" s="81" t="s">
        <v>46</v>
      </c>
      <c r="L54" s="79" t="s">
        <v>47</v>
      </c>
      <c r="M54" s="82" t="s">
        <v>12</v>
      </c>
      <c r="N54" s="88">
        <v>480</v>
      </c>
      <c r="O54" s="89">
        <f t="shared" si="1"/>
        <v>100800</v>
      </c>
      <c r="P54" s="42">
        <v>210</v>
      </c>
      <c r="Q54" s="17">
        <v>46174</v>
      </c>
      <c r="R54" s="18">
        <v>46203</v>
      </c>
      <c r="S54" s="98" t="s">
        <v>44</v>
      </c>
      <c r="T54" s="79" t="s">
        <v>45</v>
      </c>
      <c r="U54" s="103" t="s">
        <v>17</v>
      </c>
      <c r="V54" s="104">
        <v>6.0894736842105264</v>
      </c>
      <c r="W54" s="55">
        <f t="shared" si="2"/>
        <v>2886.4105263157894</v>
      </c>
      <c r="X54" s="105">
        <v>474</v>
      </c>
    </row>
    <row r="55" spans="1:24" s="7" customFormat="1" ht="15" customHeight="1" x14ac:dyDescent="0.25">
      <c r="A55" s="17">
        <v>46113</v>
      </c>
      <c r="B55" s="18">
        <v>46142</v>
      </c>
      <c r="C55" s="20" t="s">
        <v>67</v>
      </c>
      <c r="D55" s="20" t="s">
        <v>365</v>
      </c>
      <c r="E55" s="70" t="s">
        <v>390</v>
      </c>
      <c r="F55" s="23">
        <v>48.127450980392155</v>
      </c>
      <c r="G55" s="22">
        <f t="shared" si="0"/>
        <v>7170.9901960784309</v>
      </c>
      <c r="H55" s="22">
        <v>149</v>
      </c>
      <c r="I55" s="17" t="s">
        <v>428</v>
      </c>
      <c r="J55" s="18">
        <v>46173</v>
      </c>
      <c r="K55" s="81" t="s">
        <v>48</v>
      </c>
      <c r="L55" s="79" t="s">
        <v>49</v>
      </c>
      <c r="M55" s="82" t="s">
        <v>50</v>
      </c>
      <c r="N55" s="88">
        <v>140</v>
      </c>
      <c r="O55" s="89">
        <f t="shared" si="1"/>
        <v>5600</v>
      </c>
      <c r="P55" s="42">
        <v>40</v>
      </c>
      <c r="Q55" s="17">
        <v>46174</v>
      </c>
      <c r="R55" s="18">
        <v>46203</v>
      </c>
      <c r="S55" s="98" t="s">
        <v>439</v>
      </c>
      <c r="T55" s="79" t="s">
        <v>440</v>
      </c>
      <c r="U55" s="103" t="s">
        <v>17</v>
      </c>
      <c r="V55" s="104">
        <v>18.88</v>
      </c>
      <c r="W55" s="55">
        <f t="shared" si="2"/>
        <v>188.79999999999998</v>
      </c>
      <c r="X55" s="105">
        <v>10</v>
      </c>
    </row>
    <row r="56" spans="1:24" s="7" customFormat="1" ht="15" customHeight="1" x14ac:dyDescent="0.25">
      <c r="A56" s="17">
        <v>46113</v>
      </c>
      <c r="B56" s="18">
        <v>46142</v>
      </c>
      <c r="C56" s="20" t="s">
        <v>68</v>
      </c>
      <c r="D56" s="20" t="s">
        <v>69</v>
      </c>
      <c r="E56" s="70" t="s">
        <v>5</v>
      </c>
      <c r="F56" s="23">
        <v>261.19759259259263</v>
      </c>
      <c r="G56" s="22">
        <f t="shared" si="0"/>
        <v>13582.274814814817</v>
      </c>
      <c r="H56" s="22">
        <v>52</v>
      </c>
      <c r="I56" s="17" t="s">
        <v>428</v>
      </c>
      <c r="J56" s="18">
        <v>46173</v>
      </c>
      <c r="K56" s="81" t="s">
        <v>66</v>
      </c>
      <c r="L56" s="79" t="s">
        <v>409</v>
      </c>
      <c r="M56" s="82" t="s">
        <v>408</v>
      </c>
      <c r="N56" s="88">
        <v>466.1</v>
      </c>
      <c r="O56" s="89">
        <f t="shared" si="1"/>
        <v>74576</v>
      </c>
      <c r="P56" s="42">
        <v>160</v>
      </c>
      <c r="Q56" s="17">
        <v>46174</v>
      </c>
      <c r="R56" s="18">
        <v>46203</v>
      </c>
      <c r="S56" s="98" t="s">
        <v>43</v>
      </c>
      <c r="T56" s="79" t="s">
        <v>441</v>
      </c>
      <c r="U56" s="103" t="s">
        <v>442</v>
      </c>
      <c r="V56" s="104">
        <v>80</v>
      </c>
      <c r="W56" s="55">
        <f t="shared" si="2"/>
        <v>160</v>
      </c>
      <c r="X56" s="105">
        <v>2</v>
      </c>
    </row>
    <row r="57" spans="1:24" s="7" customFormat="1" ht="15" customHeight="1" x14ac:dyDescent="0.25">
      <c r="A57" s="17">
        <v>46113</v>
      </c>
      <c r="B57" s="18">
        <v>46142</v>
      </c>
      <c r="C57" s="20" t="s">
        <v>70</v>
      </c>
      <c r="D57" s="20" t="s">
        <v>71</v>
      </c>
      <c r="E57" s="70" t="s">
        <v>50</v>
      </c>
      <c r="F57" s="23">
        <v>52.235378640776702</v>
      </c>
      <c r="G57" s="22">
        <f t="shared" si="0"/>
        <v>25960.983184466022</v>
      </c>
      <c r="H57" s="22">
        <v>497</v>
      </c>
      <c r="I57" s="17" t="s">
        <v>428</v>
      </c>
      <c r="J57" s="18">
        <v>46173</v>
      </c>
      <c r="K57" s="81" t="s">
        <v>51</v>
      </c>
      <c r="L57" s="79" t="s">
        <v>52</v>
      </c>
      <c r="M57" s="82" t="s">
        <v>50</v>
      </c>
      <c r="N57" s="88">
        <v>132.6765163297045</v>
      </c>
      <c r="O57" s="89">
        <f t="shared" si="1"/>
        <v>96721.180404354585</v>
      </c>
      <c r="P57" s="42">
        <v>729</v>
      </c>
      <c r="Q57" s="17">
        <v>46174</v>
      </c>
      <c r="R57" s="18">
        <v>46203</v>
      </c>
      <c r="S57" s="98" t="s">
        <v>43</v>
      </c>
      <c r="T57" s="79" t="s">
        <v>363</v>
      </c>
      <c r="U57" s="103" t="s">
        <v>17</v>
      </c>
      <c r="V57" s="104">
        <v>1.1717995910020449</v>
      </c>
      <c r="W57" s="55">
        <f t="shared" si="2"/>
        <v>536.68421267893655</v>
      </c>
      <c r="X57" s="105">
        <v>458</v>
      </c>
    </row>
    <row r="58" spans="1:24" s="7" customFormat="1" ht="15" customHeight="1" x14ac:dyDescent="0.25">
      <c r="A58" s="17">
        <v>46113</v>
      </c>
      <c r="B58" s="18">
        <v>46142</v>
      </c>
      <c r="C58" s="20" t="s">
        <v>74</v>
      </c>
      <c r="D58" s="20" t="s">
        <v>75</v>
      </c>
      <c r="E58" s="70" t="s">
        <v>23</v>
      </c>
      <c r="F58" s="23">
        <v>10</v>
      </c>
      <c r="G58" s="22">
        <f t="shared" si="0"/>
        <v>20</v>
      </c>
      <c r="H58" s="22">
        <v>2</v>
      </c>
      <c r="I58" s="17" t="s">
        <v>428</v>
      </c>
      <c r="J58" s="18">
        <v>46173</v>
      </c>
      <c r="K58" s="81" t="s">
        <v>53</v>
      </c>
      <c r="L58" s="79" t="s">
        <v>54</v>
      </c>
      <c r="M58" s="82" t="s">
        <v>50</v>
      </c>
      <c r="N58" s="88">
        <v>98</v>
      </c>
      <c r="O58" s="89">
        <f t="shared" si="1"/>
        <v>29400</v>
      </c>
      <c r="P58" s="42">
        <v>300</v>
      </c>
      <c r="Q58" s="17">
        <v>46174</v>
      </c>
      <c r="R58" s="18">
        <v>46203</v>
      </c>
      <c r="S58" s="98" t="s">
        <v>46</v>
      </c>
      <c r="T58" s="79" t="s">
        <v>47</v>
      </c>
      <c r="U58" s="103" t="s">
        <v>12</v>
      </c>
      <c r="V58" s="104">
        <v>480</v>
      </c>
      <c r="W58" s="55">
        <f t="shared" si="2"/>
        <v>56640</v>
      </c>
      <c r="X58" s="105">
        <v>118</v>
      </c>
    </row>
    <row r="59" spans="1:24" s="7" customFormat="1" ht="15" customHeight="1" x14ac:dyDescent="0.25">
      <c r="A59" s="17">
        <v>46113</v>
      </c>
      <c r="B59" s="18">
        <v>46142</v>
      </c>
      <c r="C59" s="20" t="s">
        <v>76</v>
      </c>
      <c r="D59" s="20" t="s">
        <v>77</v>
      </c>
      <c r="E59" s="70" t="s">
        <v>5</v>
      </c>
      <c r="F59" s="23">
        <v>10</v>
      </c>
      <c r="G59" s="22">
        <f t="shared" si="0"/>
        <v>80</v>
      </c>
      <c r="H59" s="22">
        <v>8</v>
      </c>
      <c r="I59" s="17" t="s">
        <v>428</v>
      </c>
      <c r="J59" s="18">
        <v>46173</v>
      </c>
      <c r="K59" s="81" t="s">
        <v>55</v>
      </c>
      <c r="L59" s="79" t="s">
        <v>56</v>
      </c>
      <c r="M59" s="82" t="s">
        <v>50</v>
      </c>
      <c r="N59" s="88">
        <v>65.820895522388057</v>
      </c>
      <c r="O59" s="89">
        <f t="shared" si="1"/>
        <v>13230</v>
      </c>
      <c r="P59" s="42">
        <v>201</v>
      </c>
      <c r="Q59" s="17">
        <v>46174</v>
      </c>
      <c r="R59" s="18">
        <v>46203</v>
      </c>
      <c r="S59" s="98" t="s">
        <v>8</v>
      </c>
      <c r="T59" s="79" t="s">
        <v>443</v>
      </c>
      <c r="U59" s="103" t="s">
        <v>5</v>
      </c>
      <c r="V59" s="104">
        <v>11564</v>
      </c>
      <c r="W59" s="55">
        <f t="shared" si="2"/>
        <v>46256</v>
      </c>
      <c r="X59" s="105">
        <v>4</v>
      </c>
    </row>
    <row r="60" spans="1:24" s="7" customFormat="1" ht="15" customHeight="1" x14ac:dyDescent="0.25">
      <c r="A60" s="17">
        <v>46113</v>
      </c>
      <c r="B60" s="18">
        <v>46142</v>
      </c>
      <c r="C60" s="20" t="s">
        <v>367</v>
      </c>
      <c r="D60" s="20" t="s">
        <v>366</v>
      </c>
      <c r="E60" s="70" t="s">
        <v>5</v>
      </c>
      <c r="F60" s="23">
        <v>10</v>
      </c>
      <c r="G60" s="22">
        <f t="shared" si="0"/>
        <v>10</v>
      </c>
      <c r="H60" s="22">
        <v>1</v>
      </c>
      <c r="I60" s="17" t="s">
        <v>428</v>
      </c>
      <c r="J60" s="18">
        <v>46173</v>
      </c>
      <c r="K60" s="84" t="s">
        <v>8</v>
      </c>
      <c r="L60" s="80" t="s">
        <v>277</v>
      </c>
      <c r="M60" s="82" t="s">
        <v>5</v>
      </c>
      <c r="N60" s="88">
        <v>0</v>
      </c>
      <c r="O60" s="89">
        <f t="shared" si="1"/>
        <v>0</v>
      </c>
      <c r="P60" s="42">
        <v>9</v>
      </c>
      <c r="Q60" s="17">
        <v>46174</v>
      </c>
      <c r="R60" s="18">
        <v>46203</v>
      </c>
      <c r="S60" s="98" t="s">
        <v>48</v>
      </c>
      <c r="T60" s="79" t="s">
        <v>49</v>
      </c>
      <c r="U60" s="103" t="s">
        <v>50</v>
      </c>
      <c r="V60" s="104">
        <v>140</v>
      </c>
      <c r="W60" s="55">
        <f t="shared" si="2"/>
        <v>5600</v>
      </c>
      <c r="X60" s="105">
        <v>40</v>
      </c>
    </row>
    <row r="61" spans="1:24" s="7" customFormat="1" ht="15" customHeight="1" x14ac:dyDescent="0.25">
      <c r="A61" s="17">
        <v>46113</v>
      </c>
      <c r="B61" s="18">
        <v>46142</v>
      </c>
      <c r="C61" s="20" t="s">
        <v>369</v>
      </c>
      <c r="D61" s="20" t="s">
        <v>368</v>
      </c>
      <c r="E61" s="70" t="s">
        <v>5</v>
      </c>
      <c r="F61" s="23">
        <v>10</v>
      </c>
      <c r="G61" s="22">
        <f t="shared" si="0"/>
        <v>10</v>
      </c>
      <c r="H61" s="22">
        <v>1</v>
      </c>
      <c r="I61" s="17" t="s">
        <v>428</v>
      </c>
      <c r="J61" s="18">
        <v>46173</v>
      </c>
      <c r="K61" s="81" t="s">
        <v>57</v>
      </c>
      <c r="L61" s="79" t="s">
        <v>58</v>
      </c>
      <c r="M61" s="82" t="s">
        <v>5</v>
      </c>
      <c r="N61" s="88">
        <v>0</v>
      </c>
      <c r="O61" s="89">
        <f t="shared" si="1"/>
        <v>0</v>
      </c>
      <c r="P61" s="42">
        <v>259</v>
      </c>
      <c r="Q61" s="17">
        <v>46174</v>
      </c>
      <c r="R61" s="18">
        <v>46203</v>
      </c>
      <c r="S61" s="98" t="s">
        <v>66</v>
      </c>
      <c r="T61" s="79" t="s">
        <v>409</v>
      </c>
      <c r="U61" s="103" t="s">
        <v>5</v>
      </c>
      <c r="V61" s="104">
        <v>466.1</v>
      </c>
      <c r="W61" s="55">
        <f t="shared" si="2"/>
        <v>65254</v>
      </c>
      <c r="X61" s="105">
        <v>140</v>
      </c>
    </row>
    <row r="62" spans="1:24" s="7" customFormat="1" ht="15" customHeight="1" x14ac:dyDescent="0.25">
      <c r="A62" s="17">
        <v>46113</v>
      </c>
      <c r="B62" s="18">
        <v>46142</v>
      </c>
      <c r="C62" s="20" t="s">
        <v>78</v>
      </c>
      <c r="D62" s="20" t="s">
        <v>79</v>
      </c>
      <c r="E62" s="70" t="s">
        <v>5</v>
      </c>
      <c r="F62" s="23">
        <v>45.13623188405797</v>
      </c>
      <c r="G62" s="22">
        <f t="shared" si="0"/>
        <v>11735.420289855072</v>
      </c>
      <c r="H62" s="22">
        <v>260</v>
      </c>
      <c r="I62" s="17" t="s">
        <v>428</v>
      </c>
      <c r="J62" s="18">
        <v>46173</v>
      </c>
      <c r="K62" s="81" t="s">
        <v>59</v>
      </c>
      <c r="L62" s="79" t="s">
        <v>60</v>
      </c>
      <c r="M62" s="82" t="s">
        <v>262</v>
      </c>
      <c r="N62" s="88">
        <v>10</v>
      </c>
      <c r="O62" s="89">
        <f t="shared" si="1"/>
        <v>240</v>
      </c>
      <c r="P62" s="42">
        <v>24</v>
      </c>
      <c r="Q62" s="17">
        <v>46174</v>
      </c>
      <c r="R62" s="18">
        <v>46203</v>
      </c>
      <c r="S62" s="98" t="s">
        <v>51</v>
      </c>
      <c r="T62" s="79" t="s">
        <v>52</v>
      </c>
      <c r="U62" s="103" t="s">
        <v>50</v>
      </c>
      <c r="V62" s="104">
        <v>132.6765163297045</v>
      </c>
      <c r="W62" s="55">
        <f t="shared" si="2"/>
        <v>96721.180404354585</v>
      </c>
      <c r="X62" s="105">
        <v>729</v>
      </c>
    </row>
    <row r="63" spans="1:24" s="7" customFormat="1" ht="15" customHeight="1" x14ac:dyDescent="0.25">
      <c r="A63" s="17">
        <v>46113</v>
      </c>
      <c r="B63" s="18">
        <v>46142</v>
      </c>
      <c r="C63" s="20" t="s">
        <v>80</v>
      </c>
      <c r="D63" s="20" t="s">
        <v>81</v>
      </c>
      <c r="E63" s="70" t="s">
        <v>5</v>
      </c>
      <c r="F63" s="23">
        <v>62.857142857142854</v>
      </c>
      <c r="G63" s="22">
        <f t="shared" si="0"/>
        <v>251.42857142857142</v>
      </c>
      <c r="H63" s="22">
        <v>4</v>
      </c>
      <c r="I63" s="17" t="s">
        <v>428</v>
      </c>
      <c r="J63" s="18">
        <v>46173</v>
      </c>
      <c r="K63" s="81" t="s">
        <v>62</v>
      </c>
      <c r="L63" s="79" t="s">
        <v>63</v>
      </c>
      <c r="M63" s="82" t="s">
        <v>12</v>
      </c>
      <c r="N63" s="88">
        <v>179.13729729729732</v>
      </c>
      <c r="O63" s="89">
        <f t="shared" si="1"/>
        <v>2149.6475675675679</v>
      </c>
      <c r="P63" s="42">
        <v>12</v>
      </c>
      <c r="Q63" s="17">
        <v>46174</v>
      </c>
      <c r="R63" s="18">
        <v>46203</v>
      </c>
      <c r="S63" s="98" t="s">
        <v>53</v>
      </c>
      <c r="T63" s="79" t="s">
        <v>54</v>
      </c>
      <c r="U63" s="103" t="s">
        <v>50</v>
      </c>
      <c r="V63" s="104">
        <v>98</v>
      </c>
      <c r="W63" s="55">
        <f t="shared" si="2"/>
        <v>29400</v>
      </c>
      <c r="X63" s="105">
        <v>300</v>
      </c>
    </row>
    <row r="64" spans="1:24" s="7" customFormat="1" ht="15" customHeight="1" x14ac:dyDescent="0.25">
      <c r="A64" s="17">
        <v>46113</v>
      </c>
      <c r="B64" s="18">
        <v>46142</v>
      </c>
      <c r="C64" s="20" t="s">
        <v>82</v>
      </c>
      <c r="D64" s="20" t="s">
        <v>83</v>
      </c>
      <c r="E64" s="70" t="s">
        <v>5</v>
      </c>
      <c r="F64" s="23">
        <v>16.91</v>
      </c>
      <c r="G64" s="22">
        <f t="shared" si="0"/>
        <v>1843.19</v>
      </c>
      <c r="H64" s="22">
        <v>109</v>
      </c>
      <c r="I64" s="17" t="s">
        <v>428</v>
      </c>
      <c r="J64" s="18">
        <v>46173</v>
      </c>
      <c r="K64" s="84" t="s">
        <v>64</v>
      </c>
      <c r="L64" s="80" t="s">
        <v>65</v>
      </c>
      <c r="M64" s="84" t="s">
        <v>12</v>
      </c>
      <c r="N64" s="88">
        <v>2377.9566666666665</v>
      </c>
      <c r="O64" s="89">
        <f t="shared" si="1"/>
        <v>294866.62666666665</v>
      </c>
      <c r="P64" s="42">
        <v>124</v>
      </c>
      <c r="Q64" s="17">
        <v>46174</v>
      </c>
      <c r="R64" s="18">
        <v>46203</v>
      </c>
      <c r="S64" s="98" t="s">
        <v>55</v>
      </c>
      <c r="T64" s="79" t="s">
        <v>56</v>
      </c>
      <c r="U64" s="103" t="s">
        <v>50</v>
      </c>
      <c r="V64" s="104">
        <v>65.820895522388057</v>
      </c>
      <c r="W64" s="55">
        <f t="shared" si="2"/>
        <v>13230</v>
      </c>
      <c r="X64" s="105">
        <v>201</v>
      </c>
    </row>
    <row r="65" spans="1:24" s="7" customFormat="1" ht="15" customHeight="1" x14ac:dyDescent="0.25">
      <c r="A65" s="17">
        <v>46113</v>
      </c>
      <c r="B65" s="18">
        <v>46142</v>
      </c>
      <c r="C65" s="20" t="s">
        <v>84</v>
      </c>
      <c r="D65" s="20" t="s">
        <v>85</v>
      </c>
      <c r="E65" s="70" t="s">
        <v>23</v>
      </c>
      <c r="F65" s="23">
        <v>10.24132420091324</v>
      </c>
      <c r="G65" s="22">
        <f t="shared" si="0"/>
        <v>2017.5408675799083</v>
      </c>
      <c r="H65" s="22">
        <v>197</v>
      </c>
      <c r="I65" s="17" t="s">
        <v>428</v>
      </c>
      <c r="J65" s="18">
        <v>46173</v>
      </c>
      <c r="K65" s="84" t="s">
        <v>66</v>
      </c>
      <c r="L65" s="80" t="s">
        <v>364</v>
      </c>
      <c r="M65" s="84" t="s">
        <v>12</v>
      </c>
      <c r="N65" s="88">
        <v>533.40579710144937</v>
      </c>
      <c r="O65" s="89">
        <f t="shared" si="1"/>
        <v>22403.043478260872</v>
      </c>
      <c r="P65" s="42">
        <v>42</v>
      </c>
      <c r="Q65" s="17">
        <v>46174</v>
      </c>
      <c r="R65" s="18">
        <v>46203</v>
      </c>
      <c r="S65" s="98" t="s">
        <v>8</v>
      </c>
      <c r="T65" s="79" t="s">
        <v>277</v>
      </c>
      <c r="U65" s="103" t="s">
        <v>5</v>
      </c>
      <c r="V65" s="104">
        <v>401.2</v>
      </c>
      <c r="W65" s="55">
        <f t="shared" si="2"/>
        <v>8024</v>
      </c>
      <c r="X65" s="105">
        <v>20</v>
      </c>
    </row>
    <row r="66" spans="1:24" s="7" customFormat="1" ht="15" customHeight="1" x14ac:dyDescent="0.25">
      <c r="A66" s="17">
        <v>46113</v>
      </c>
      <c r="B66" s="18">
        <v>46142</v>
      </c>
      <c r="C66" s="20" t="s">
        <v>86</v>
      </c>
      <c r="D66" s="20" t="s">
        <v>87</v>
      </c>
      <c r="E66" s="70" t="s">
        <v>88</v>
      </c>
      <c r="F66" s="23">
        <v>1185.9000000000001</v>
      </c>
      <c r="G66" s="22">
        <f t="shared" si="0"/>
        <v>131634.90000000002</v>
      </c>
      <c r="H66" s="22">
        <v>111</v>
      </c>
      <c r="I66" s="17" t="s">
        <v>428</v>
      </c>
      <c r="J66" s="18">
        <v>46173</v>
      </c>
      <c r="K66" s="84" t="s">
        <v>89</v>
      </c>
      <c r="L66" s="80" t="s">
        <v>410</v>
      </c>
      <c r="M66" s="82" t="s">
        <v>408</v>
      </c>
      <c r="N66" s="88">
        <v>4196</v>
      </c>
      <c r="O66" s="89">
        <f t="shared" si="1"/>
        <v>180428</v>
      </c>
      <c r="P66" s="42">
        <v>43</v>
      </c>
      <c r="Q66" s="17">
        <v>46174</v>
      </c>
      <c r="R66" s="18">
        <v>46203</v>
      </c>
      <c r="S66" s="98" t="s">
        <v>57</v>
      </c>
      <c r="T66" s="79" t="s">
        <v>58</v>
      </c>
      <c r="U66" s="103" t="s">
        <v>5</v>
      </c>
      <c r="V66" s="104">
        <v>41.78</v>
      </c>
      <c r="W66" s="55">
        <f t="shared" si="2"/>
        <v>10695.68</v>
      </c>
      <c r="X66" s="105">
        <v>256</v>
      </c>
    </row>
    <row r="67" spans="1:24" s="7" customFormat="1" ht="15" customHeight="1" x14ac:dyDescent="0.25">
      <c r="A67" s="17">
        <v>46113</v>
      </c>
      <c r="B67" s="18">
        <v>46142</v>
      </c>
      <c r="C67" s="20" t="s">
        <v>391</v>
      </c>
      <c r="D67" s="20" t="s">
        <v>370</v>
      </c>
      <c r="E67" s="70" t="s">
        <v>5</v>
      </c>
      <c r="F67" s="23">
        <v>0.35354264705882354</v>
      </c>
      <c r="G67" s="22">
        <f t="shared" si="0"/>
        <v>1237.3992647058824</v>
      </c>
      <c r="H67" s="22">
        <v>3500</v>
      </c>
      <c r="I67" s="17" t="s">
        <v>428</v>
      </c>
      <c r="J67" s="18">
        <v>46173</v>
      </c>
      <c r="K67" s="81" t="s">
        <v>67</v>
      </c>
      <c r="L67" s="79" t="s">
        <v>365</v>
      </c>
      <c r="M67" s="82" t="s">
        <v>390</v>
      </c>
      <c r="N67" s="88">
        <v>48.127450980392162</v>
      </c>
      <c r="O67" s="89">
        <f t="shared" si="1"/>
        <v>914.42156862745105</v>
      </c>
      <c r="P67" s="42">
        <v>19</v>
      </c>
      <c r="Q67" s="17">
        <v>46174</v>
      </c>
      <c r="R67" s="18">
        <v>46203</v>
      </c>
      <c r="S67" s="98" t="s">
        <v>59</v>
      </c>
      <c r="T67" s="79" t="s">
        <v>60</v>
      </c>
      <c r="U67" s="103" t="s">
        <v>262</v>
      </c>
      <c r="V67" s="104">
        <v>10</v>
      </c>
      <c r="W67" s="55">
        <f t="shared" si="2"/>
        <v>230</v>
      </c>
      <c r="X67" s="105">
        <v>23</v>
      </c>
    </row>
    <row r="68" spans="1:24" s="7" customFormat="1" ht="15" customHeight="1" x14ac:dyDescent="0.25">
      <c r="A68" s="17">
        <v>46113</v>
      </c>
      <c r="B68" s="18">
        <v>46142</v>
      </c>
      <c r="C68" s="20" t="s">
        <v>92</v>
      </c>
      <c r="D68" s="20" t="s">
        <v>303</v>
      </c>
      <c r="E68" s="70" t="s">
        <v>5</v>
      </c>
      <c r="F68" s="23">
        <v>5.5650000000000004</v>
      </c>
      <c r="G68" s="22">
        <f t="shared" si="0"/>
        <v>8347.5</v>
      </c>
      <c r="H68" s="22">
        <v>1500</v>
      </c>
      <c r="I68" s="17" t="s">
        <v>428</v>
      </c>
      <c r="J68" s="18">
        <v>46173</v>
      </c>
      <c r="K68" s="81" t="s">
        <v>68</v>
      </c>
      <c r="L68" s="79" t="s">
        <v>69</v>
      </c>
      <c r="M68" s="84" t="s">
        <v>5</v>
      </c>
      <c r="N68" s="88">
        <v>261.19759259259263</v>
      </c>
      <c r="O68" s="89">
        <f t="shared" si="1"/>
        <v>13321.077222222224</v>
      </c>
      <c r="P68" s="42">
        <v>51</v>
      </c>
      <c r="Q68" s="17">
        <v>46174</v>
      </c>
      <c r="R68" s="18">
        <v>46203</v>
      </c>
      <c r="S68" s="98" t="s">
        <v>10</v>
      </c>
      <c r="T68" s="79" t="s">
        <v>289</v>
      </c>
      <c r="U68" s="103" t="s">
        <v>5</v>
      </c>
      <c r="V68" s="104">
        <v>4307</v>
      </c>
      <c r="W68" s="55">
        <f t="shared" si="2"/>
        <v>17228</v>
      </c>
      <c r="X68" s="105">
        <v>4</v>
      </c>
    </row>
    <row r="69" spans="1:24" s="7" customFormat="1" ht="15" customHeight="1" x14ac:dyDescent="0.25">
      <c r="A69" s="17">
        <v>46113</v>
      </c>
      <c r="B69" s="18">
        <v>46142</v>
      </c>
      <c r="C69" s="20" t="s">
        <v>371</v>
      </c>
      <c r="D69" s="20" t="s">
        <v>304</v>
      </c>
      <c r="E69" s="70" t="s">
        <v>5</v>
      </c>
      <c r="F69" s="23">
        <v>1.4348621212121213</v>
      </c>
      <c r="G69" s="22">
        <f t="shared" si="0"/>
        <v>7748.255454545455</v>
      </c>
      <c r="H69" s="22">
        <v>5400</v>
      </c>
      <c r="I69" s="17" t="s">
        <v>428</v>
      </c>
      <c r="J69" s="18">
        <v>46173</v>
      </c>
      <c r="K69" s="84" t="s">
        <v>70</v>
      </c>
      <c r="L69" s="80" t="s">
        <v>71</v>
      </c>
      <c r="M69" s="84" t="s">
        <v>50</v>
      </c>
      <c r="N69" s="88">
        <v>52.235378640776702</v>
      </c>
      <c r="O69" s="89">
        <f t="shared" si="1"/>
        <v>25647.570912621362</v>
      </c>
      <c r="P69" s="42">
        <v>491</v>
      </c>
      <c r="Q69" s="17">
        <v>46174</v>
      </c>
      <c r="R69" s="18">
        <v>46203</v>
      </c>
      <c r="S69" s="98" t="s">
        <v>62</v>
      </c>
      <c r="T69" s="79" t="s">
        <v>63</v>
      </c>
      <c r="U69" s="103" t="s">
        <v>12</v>
      </c>
      <c r="V69" s="104">
        <v>325.30148648648651</v>
      </c>
      <c r="W69" s="55">
        <f t="shared" si="2"/>
        <v>2602.4118918918921</v>
      </c>
      <c r="X69" s="105">
        <v>8</v>
      </c>
    </row>
    <row r="70" spans="1:24" s="7" customFormat="1" ht="15" customHeight="1" x14ac:dyDescent="0.25">
      <c r="A70" s="17">
        <v>46113</v>
      </c>
      <c r="B70" s="18">
        <v>46142</v>
      </c>
      <c r="C70" s="20" t="s">
        <v>392</v>
      </c>
      <c r="D70" s="20" t="s">
        <v>305</v>
      </c>
      <c r="E70" s="70" t="s">
        <v>5</v>
      </c>
      <c r="F70" s="23">
        <v>3.4866409448818896</v>
      </c>
      <c r="G70" s="22">
        <f t="shared" si="0"/>
        <v>19525.189291338582</v>
      </c>
      <c r="H70" s="22">
        <v>5600</v>
      </c>
      <c r="I70" s="17" t="s">
        <v>428</v>
      </c>
      <c r="J70" s="18">
        <v>46173</v>
      </c>
      <c r="K70" s="84" t="s">
        <v>72</v>
      </c>
      <c r="L70" s="80" t="s">
        <v>73</v>
      </c>
      <c r="M70" s="82" t="s">
        <v>5</v>
      </c>
      <c r="N70" s="88">
        <v>0</v>
      </c>
      <c r="O70" s="89">
        <f t="shared" si="1"/>
        <v>0</v>
      </c>
      <c r="P70" s="42">
        <v>33</v>
      </c>
      <c r="Q70" s="17">
        <v>46174</v>
      </c>
      <c r="R70" s="18">
        <v>46203</v>
      </c>
      <c r="S70" s="98" t="s">
        <v>64</v>
      </c>
      <c r="T70" s="79" t="s">
        <v>65</v>
      </c>
      <c r="U70" s="103" t="s">
        <v>12</v>
      </c>
      <c r="V70" s="104">
        <v>2377.9566666666669</v>
      </c>
      <c r="W70" s="55">
        <f t="shared" si="2"/>
        <v>256819.32000000004</v>
      </c>
      <c r="X70" s="105">
        <v>108</v>
      </c>
    </row>
    <row r="71" spans="1:24" s="7" customFormat="1" ht="15" customHeight="1" x14ac:dyDescent="0.25">
      <c r="A71" s="17">
        <v>46113</v>
      </c>
      <c r="B71" s="18">
        <v>46142</v>
      </c>
      <c r="C71" s="20" t="s">
        <v>93</v>
      </c>
      <c r="D71" s="20" t="s">
        <v>306</v>
      </c>
      <c r="E71" s="70" t="s">
        <v>5</v>
      </c>
      <c r="F71" s="23">
        <v>21.232758620689655</v>
      </c>
      <c r="G71" s="22">
        <f t="shared" si="0"/>
        <v>142259.4827586207</v>
      </c>
      <c r="H71" s="22">
        <v>6700</v>
      </c>
      <c r="I71" s="17" t="s">
        <v>428</v>
      </c>
      <c r="J71" s="18">
        <v>46173</v>
      </c>
      <c r="K71" s="81" t="s">
        <v>74</v>
      </c>
      <c r="L71" s="79" t="s">
        <v>75</v>
      </c>
      <c r="M71" s="82" t="s">
        <v>23</v>
      </c>
      <c r="N71" s="88">
        <v>10</v>
      </c>
      <c r="O71" s="89">
        <f t="shared" si="1"/>
        <v>20</v>
      </c>
      <c r="P71" s="42">
        <v>2</v>
      </c>
      <c r="Q71" s="17">
        <v>46174</v>
      </c>
      <c r="R71" s="18">
        <v>46203</v>
      </c>
      <c r="S71" s="98" t="s">
        <v>89</v>
      </c>
      <c r="T71" s="79" t="s">
        <v>410</v>
      </c>
      <c r="U71" s="103" t="s">
        <v>5</v>
      </c>
      <c r="V71" s="104">
        <v>4196</v>
      </c>
      <c r="W71" s="55">
        <f t="shared" si="2"/>
        <v>155252</v>
      </c>
      <c r="X71" s="105">
        <v>37</v>
      </c>
    </row>
    <row r="72" spans="1:24" s="7" customFormat="1" ht="15" customHeight="1" x14ac:dyDescent="0.25">
      <c r="A72" s="17">
        <v>46113</v>
      </c>
      <c r="B72" s="18">
        <v>46142</v>
      </c>
      <c r="C72" s="20" t="s">
        <v>94</v>
      </c>
      <c r="D72" s="20" t="s">
        <v>307</v>
      </c>
      <c r="E72" s="70" t="s">
        <v>95</v>
      </c>
      <c r="F72" s="23">
        <v>126.72238095238096</v>
      </c>
      <c r="G72" s="22">
        <f t="shared" si="0"/>
        <v>2534.4476190476194</v>
      </c>
      <c r="H72" s="22">
        <v>20</v>
      </c>
      <c r="I72" s="17" t="s">
        <v>428</v>
      </c>
      <c r="J72" s="18">
        <v>46173</v>
      </c>
      <c r="K72" s="84" t="s">
        <v>76</v>
      </c>
      <c r="L72" s="80" t="s">
        <v>77</v>
      </c>
      <c r="M72" s="82" t="s">
        <v>5</v>
      </c>
      <c r="N72" s="88">
        <v>10</v>
      </c>
      <c r="O72" s="89">
        <f t="shared" si="1"/>
        <v>80</v>
      </c>
      <c r="P72" s="42">
        <v>8</v>
      </c>
      <c r="Q72" s="17">
        <v>46174</v>
      </c>
      <c r="R72" s="18">
        <v>46203</v>
      </c>
      <c r="S72" s="98" t="s">
        <v>67</v>
      </c>
      <c r="T72" s="79" t="s">
        <v>365</v>
      </c>
      <c r="U72" s="103" t="s">
        <v>390</v>
      </c>
      <c r="V72" s="104">
        <v>66.70512131793356</v>
      </c>
      <c r="W72" s="55">
        <f t="shared" si="2"/>
        <v>9071.8964992389647</v>
      </c>
      <c r="X72" s="105">
        <v>136</v>
      </c>
    </row>
    <row r="73" spans="1:24" s="7" customFormat="1" ht="15" customHeight="1" x14ac:dyDescent="0.25">
      <c r="A73" s="17">
        <v>46113</v>
      </c>
      <c r="B73" s="18">
        <v>46142</v>
      </c>
      <c r="C73" s="20" t="s">
        <v>8</v>
      </c>
      <c r="D73" s="20" t="s">
        <v>396</v>
      </c>
      <c r="E73" s="70" t="s">
        <v>308</v>
      </c>
      <c r="F73" s="23">
        <v>130.19999999999999</v>
      </c>
      <c r="G73" s="22">
        <f t="shared" si="0"/>
        <v>138155.21999999997</v>
      </c>
      <c r="H73" s="22">
        <v>1061.0999999999999</v>
      </c>
      <c r="I73" s="17" t="s">
        <v>428</v>
      </c>
      <c r="J73" s="18">
        <v>46173</v>
      </c>
      <c r="K73" s="84" t="s">
        <v>367</v>
      </c>
      <c r="L73" s="79" t="s">
        <v>366</v>
      </c>
      <c r="M73" s="82" t="s">
        <v>5</v>
      </c>
      <c r="N73" s="88">
        <v>10</v>
      </c>
      <c r="O73" s="89">
        <f t="shared" si="1"/>
        <v>10</v>
      </c>
      <c r="P73" s="42">
        <v>1</v>
      </c>
      <c r="Q73" s="17">
        <v>46174</v>
      </c>
      <c r="R73" s="18">
        <v>46203</v>
      </c>
      <c r="S73" s="98" t="s">
        <v>418</v>
      </c>
      <c r="T73" s="79" t="s">
        <v>444</v>
      </c>
      <c r="U73" s="103" t="s">
        <v>5</v>
      </c>
      <c r="V73" s="104">
        <v>18983.84</v>
      </c>
      <c r="W73" s="55">
        <f t="shared" si="2"/>
        <v>75935.360000000001</v>
      </c>
      <c r="X73" s="105">
        <v>4</v>
      </c>
    </row>
    <row r="74" spans="1:24" s="7" customFormat="1" ht="15" customHeight="1" x14ac:dyDescent="0.25">
      <c r="A74" s="17">
        <v>46113</v>
      </c>
      <c r="B74" s="18">
        <v>46142</v>
      </c>
      <c r="C74" s="20" t="s">
        <v>96</v>
      </c>
      <c r="D74" s="20" t="s">
        <v>246</v>
      </c>
      <c r="E74" s="70" t="s">
        <v>5</v>
      </c>
      <c r="F74" s="23">
        <v>74.160000000000011</v>
      </c>
      <c r="G74" s="22">
        <f t="shared" si="0"/>
        <v>10679.04</v>
      </c>
      <c r="H74" s="22">
        <v>144</v>
      </c>
      <c r="I74" s="17" t="s">
        <v>428</v>
      </c>
      <c r="J74" s="18">
        <v>46173</v>
      </c>
      <c r="K74" s="84" t="s">
        <v>369</v>
      </c>
      <c r="L74" s="80" t="s">
        <v>368</v>
      </c>
      <c r="M74" s="82" t="s">
        <v>5</v>
      </c>
      <c r="N74" s="88">
        <v>10</v>
      </c>
      <c r="O74" s="89">
        <f t="shared" si="1"/>
        <v>10</v>
      </c>
      <c r="P74" s="42">
        <v>1</v>
      </c>
      <c r="Q74" s="17">
        <v>46174</v>
      </c>
      <c r="R74" s="18">
        <v>46203</v>
      </c>
      <c r="S74" s="98" t="s">
        <v>68</v>
      </c>
      <c r="T74" s="79" t="s">
        <v>69</v>
      </c>
      <c r="U74" s="103" t="s">
        <v>5</v>
      </c>
      <c r="V74" s="104">
        <v>261.19759259259263</v>
      </c>
      <c r="W74" s="55">
        <f t="shared" si="2"/>
        <v>13321.077222222224</v>
      </c>
      <c r="X74" s="105">
        <v>51</v>
      </c>
    </row>
    <row r="75" spans="1:24" s="7" customFormat="1" ht="15" customHeight="1" x14ac:dyDescent="0.25">
      <c r="A75" s="17">
        <v>46113</v>
      </c>
      <c r="B75" s="18">
        <v>46142</v>
      </c>
      <c r="C75" s="20" t="s">
        <v>97</v>
      </c>
      <c r="D75" s="20" t="s">
        <v>98</v>
      </c>
      <c r="E75" s="70" t="s">
        <v>5</v>
      </c>
      <c r="F75" s="23">
        <v>201.6</v>
      </c>
      <c r="G75" s="22">
        <f t="shared" si="0"/>
        <v>5040</v>
      </c>
      <c r="H75" s="22">
        <v>25</v>
      </c>
      <c r="I75" s="17" t="s">
        <v>428</v>
      </c>
      <c r="J75" s="18">
        <v>46173</v>
      </c>
      <c r="K75" s="84" t="s">
        <v>78</v>
      </c>
      <c r="L75" s="80" t="s">
        <v>79</v>
      </c>
      <c r="M75" s="84" t="s">
        <v>5</v>
      </c>
      <c r="N75" s="88">
        <v>45.13623188405797</v>
      </c>
      <c r="O75" s="89">
        <f t="shared" si="1"/>
        <v>10426.46956521739</v>
      </c>
      <c r="P75" s="42">
        <v>231</v>
      </c>
      <c r="Q75" s="17">
        <v>46174</v>
      </c>
      <c r="R75" s="18">
        <v>46203</v>
      </c>
      <c r="S75" s="98" t="s">
        <v>70</v>
      </c>
      <c r="T75" s="79" t="s">
        <v>71</v>
      </c>
      <c r="U75" s="103" t="s">
        <v>50</v>
      </c>
      <c r="V75" s="104">
        <v>52.235378640776709</v>
      </c>
      <c r="W75" s="55">
        <f t="shared" si="2"/>
        <v>25647.570912621362</v>
      </c>
      <c r="X75" s="105">
        <v>491</v>
      </c>
    </row>
    <row r="76" spans="1:24" s="7" customFormat="1" ht="15" customHeight="1" x14ac:dyDescent="0.25">
      <c r="A76" s="17">
        <v>46113</v>
      </c>
      <c r="B76" s="18">
        <v>46142</v>
      </c>
      <c r="C76" s="20" t="s">
        <v>8</v>
      </c>
      <c r="D76" s="20" t="s">
        <v>99</v>
      </c>
      <c r="E76" s="70" t="s">
        <v>5</v>
      </c>
      <c r="F76" s="23">
        <v>499.33882066276794</v>
      </c>
      <c r="G76" s="22">
        <f t="shared" si="0"/>
        <v>25466.279853801167</v>
      </c>
      <c r="H76" s="22">
        <v>51</v>
      </c>
      <c r="I76" s="17" t="s">
        <v>428</v>
      </c>
      <c r="J76" s="18">
        <v>46173</v>
      </c>
      <c r="K76" s="84" t="s">
        <v>80</v>
      </c>
      <c r="L76" s="80" t="s">
        <v>81</v>
      </c>
      <c r="M76" s="84" t="s">
        <v>5</v>
      </c>
      <c r="N76" s="88">
        <v>62.857142857142854</v>
      </c>
      <c r="O76" s="89">
        <f t="shared" si="1"/>
        <v>251.42857142857142</v>
      </c>
      <c r="P76" s="42">
        <v>4</v>
      </c>
      <c r="Q76" s="17">
        <v>46174</v>
      </c>
      <c r="R76" s="18">
        <v>46203</v>
      </c>
      <c r="S76" s="98" t="s">
        <v>72</v>
      </c>
      <c r="T76" s="79" t="s">
        <v>73</v>
      </c>
      <c r="U76" s="103" t="s">
        <v>5</v>
      </c>
      <c r="V76" s="104">
        <v>195</v>
      </c>
      <c r="W76" s="55">
        <f t="shared" si="2"/>
        <v>6435</v>
      </c>
      <c r="X76" s="105">
        <v>33</v>
      </c>
    </row>
    <row r="77" spans="1:24" s="7" customFormat="1" ht="15" customHeight="1" x14ac:dyDescent="0.25">
      <c r="A77" s="17">
        <v>46113</v>
      </c>
      <c r="B77" s="18">
        <v>46142</v>
      </c>
      <c r="C77" s="20" t="s">
        <v>8</v>
      </c>
      <c r="D77" s="20" t="s">
        <v>100</v>
      </c>
      <c r="E77" s="70" t="s">
        <v>5</v>
      </c>
      <c r="F77" s="23">
        <v>9.5119298245614026</v>
      </c>
      <c r="G77" s="22">
        <f t="shared" si="0"/>
        <v>1854.8263157894735</v>
      </c>
      <c r="H77" s="22">
        <v>195</v>
      </c>
      <c r="I77" s="17" t="s">
        <v>428</v>
      </c>
      <c r="J77" s="18">
        <v>46173</v>
      </c>
      <c r="K77" s="81" t="s">
        <v>82</v>
      </c>
      <c r="L77" s="80" t="s">
        <v>83</v>
      </c>
      <c r="M77" s="84" t="s">
        <v>5</v>
      </c>
      <c r="N77" s="88">
        <v>16.91</v>
      </c>
      <c r="O77" s="89">
        <f t="shared" si="1"/>
        <v>1420.44</v>
      </c>
      <c r="P77" s="42">
        <v>84</v>
      </c>
      <c r="Q77" s="17">
        <v>46174</v>
      </c>
      <c r="R77" s="18">
        <v>46203</v>
      </c>
      <c r="S77" s="98" t="s">
        <v>74</v>
      </c>
      <c r="T77" s="79" t="s">
        <v>75</v>
      </c>
      <c r="U77" s="103" t="s">
        <v>23</v>
      </c>
      <c r="V77" s="104">
        <v>10</v>
      </c>
      <c r="W77" s="55">
        <f t="shared" si="2"/>
        <v>20</v>
      </c>
      <c r="X77" s="105">
        <v>2</v>
      </c>
    </row>
    <row r="78" spans="1:24" s="7" customFormat="1" ht="15" customHeight="1" x14ac:dyDescent="0.25">
      <c r="A78" s="17">
        <v>46113</v>
      </c>
      <c r="B78" s="18">
        <v>46142</v>
      </c>
      <c r="C78" s="20" t="s">
        <v>101</v>
      </c>
      <c r="D78" s="20" t="s">
        <v>265</v>
      </c>
      <c r="E78" s="71" t="s">
        <v>5</v>
      </c>
      <c r="F78" s="23">
        <v>92.097560975609753</v>
      </c>
      <c r="G78" s="22">
        <f t="shared" ref="G78:G141" si="3">+F78*H78</f>
        <v>18235.317073170732</v>
      </c>
      <c r="H78" s="22">
        <v>198</v>
      </c>
      <c r="I78" s="17" t="s">
        <v>428</v>
      </c>
      <c r="J78" s="18">
        <v>46173</v>
      </c>
      <c r="K78" s="81" t="s">
        <v>84</v>
      </c>
      <c r="L78" s="80" t="s">
        <v>85</v>
      </c>
      <c r="M78" s="84" t="s">
        <v>23</v>
      </c>
      <c r="N78" s="88">
        <v>10.241324200913242</v>
      </c>
      <c r="O78" s="89">
        <f t="shared" ref="O78:O141" si="4">+N78*P78</f>
        <v>1771.7490867579909</v>
      </c>
      <c r="P78" s="42">
        <v>173</v>
      </c>
      <c r="Q78" s="17">
        <v>46174</v>
      </c>
      <c r="R78" s="18">
        <v>46203</v>
      </c>
      <c r="S78" s="98" t="s">
        <v>76</v>
      </c>
      <c r="T78" s="79" t="s">
        <v>77</v>
      </c>
      <c r="U78" s="103" t="s">
        <v>5</v>
      </c>
      <c r="V78" s="104">
        <v>10</v>
      </c>
      <c r="W78" s="55">
        <f t="shared" ref="W78:W141" si="5">+V78*X78</f>
        <v>80</v>
      </c>
      <c r="X78" s="105">
        <v>8</v>
      </c>
    </row>
    <row r="79" spans="1:24" s="7" customFormat="1" ht="15" customHeight="1" x14ac:dyDescent="0.25">
      <c r="A79" s="17">
        <v>46113</v>
      </c>
      <c r="B79" s="18">
        <v>46142</v>
      </c>
      <c r="C79" s="20" t="s">
        <v>101</v>
      </c>
      <c r="D79" s="20" t="s">
        <v>102</v>
      </c>
      <c r="E79" s="70" t="s">
        <v>5</v>
      </c>
      <c r="F79" s="23">
        <v>104.04898630136988</v>
      </c>
      <c r="G79" s="22">
        <f t="shared" si="3"/>
        <v>37977.880000000005</v>
      </c>
      <c r="H79" s="22">
        <v>365</v>
      </c>
      <c r="I79" s="17" t="s">
        <v>428</v>
      </c>
      <c r="J79" s="18">
        <v>46173</v>
      </c>
      <c r="K79" s="84" t="s">
        <v>86</v>
      </c>
      <c r="L79" s="80" t="s">
        <v>87</v>
      </c>
      <c r="M79" s="82" t="s">
        <v>88</v>
      </c>
      <c r="N79" s="88">
        <v>1185.9000000000003</v>
      </c>
      <c r="O79" s="89">
        <f t="shared" si="4"/>
        <v>8301.3000000000029</v>
      </c>
      <c r="P79" s="42">
        <v>7</v>
      </c>
      <c r="Q79" s="17">
        <v>46174</v>
      </c>
      <c r="R79" s="18">
        <v>46203</v>
      </c>
      <c r="S79" s="98" t="s">
        <v>367</v>
      </c>
      <c r="T79" s="79" t="s">
        <v>366</v>
      </c>
      <c r="U79" s="103" t="s">
        <v>5</v>
      </c>
      <c r="V79" s="104">
        <v>10</v>
      </c>
      <c r="W79" s="55">
        <f t="shared" si="5"/>
        <v>10</v>
      </c>
      <c r="X79" s="105">
        <v>1</v>
      </c>
    </row>
    <row r="80" spans="1:24" s="7" customFormat="1" ht="15" customHeight="1" x14ac:dyDescent="0.25">
      <c r="A80" s="17">
        <v>46113</v>
      </c>
      <c r="B80" s="18">
        <v>46142</v>
      </c>
      <c r="C80" s="26" t="s">
        <v>103</v>
      </c>
      <c r="D80" s="27" t="s">
        <v>104</v>
      </c>
      <c r="E80" s="70" t="s">
        <v>5</v>
      </c>
      <c r="F80" s="23">
        <v>94.94252873563218</v>
      </c>
      <c r="G80" s="22">
        <f t="shared" si="3"/>
        <v>20222.758620689656</v>
      </c>
      <c r="H80" s="22">
        <v>213</v>
      </c>
      <c r="I80" s="17" t="s">
        <v>428</v>
      </c>
      <c r="J80" s="18">
        <v>46173</v>
      </c>
      <c r="K80" s="84" t="s">
        <v>89</v>
      </c>
      <c r="L80" s="80" t="s">
        <v>90</v>
      </c>
      <c r="M80" s="82" t="s">
        <v>5</v>
      </c>
      <c r="N80" s="88">
        <v>0</v>
      </c>
      <c r="O80" s="89">
        <f t="shared" si="4"/>
        <v>0</v>
      </c>
      <c r="P80" s="42">
        <v>5</v>
      </c>
      <c r="Q80" s="17">
        <v>46174</v>
      </c>
      <c r="R80" s="18">
        <v>46203</v>
      </c>
      <c r="S80" s="98" t="s">
        <v>369</v>
      </c>
      <c r="T80" s="79" t="s">
        <v>368</v>
      </c>
      <c r="U80" s="103" t="s">
        <v>5</v>
      </c>
      <c r="V80" s="104">
        <v>10</v>
      </c>
      <c r="W80" s="55">
        <f t="shared" si="5"/>
        <v>10</v>
      </c>
      <c r="X80" s="105">
        <v>1</v>
      </c>
    </row>
    <row r="81" spans="1:24" s="7" customFormat="1" ht="15" customHeight="1" x14ac:dyDescent="0.25">
      <c r="A81" s="17">
        <v>46113</v>
      </c>
      <c r="B81" s="18">
        <v>46142</v>
      </c>
      <c r="C81" s="26" t="s">
        <v>237</v>
      </c>
      <c r="D81" s="27" t="s">
        <v>238</v>
      </c>
      <c r="E81" s="70" t="s">
        <v>5</v>
      </c>
      <c r="F81" s="23">
        <v>67.8</v>
      </c>
      <c r="G81" s="22">
        <f t="shared" si="3"/>
        <v>1491.6</v>
      </c>
      <c r="H81" s="22">
        <v>22</v>
      </c>
      <c r="I81" s="17" t="s">
        <v>428</v>
      </c>
      <c r="J81" s="18">
        <v>46173</v>
      </c>
      <c r="K81" s="84" t="s">
        <v>391</v>
      </c>
      <c r="L81" s="80" t="s">
        <v>370</v>
      </c>
      <c r="M81" s="82" t="s">
        <v>5</v>
      </c>
      <c r="N81" s="88">
        <v>0.3535426470588236</v>
      </c>
      <c r="O81" s="89">
        <f t="shared" si="4"/>
        <v>388.89691176470598</v>
      </c>
      <c r="P81" s="42">
        <v>1100</v>
      </c>
      <c r="Q81" s="17">
        <v>46174</v>
      </c>
      <c r="R81" s="18">
        <v>46203</v>
      </c>
      <c r="S81" s="98" t="s">
        <v>78</v>
      </c>
      <c r="T81" s="79" t="s">
        <v>79</v>
      </c>
      <c r="U81" s="103" t="s">
        <v>5</v>
      </c>
      <c r="V81" s="104">
        <v>45.13623188405797</v>
      </c>
      <c r="W81" s="55">
        <f t="shared" si="5"/>
        <v>9975.1072463768123</v>
      </c>
      <c r="X81" s="105">
        <v>221</v>
      </c>
    </row>
    <row r="82" spans="1:24" s="7" customFormat="1" ht="15" customHeight="1" x14ac:dyDescent="0.25">
      <c r="A82" s="17">
        <v>46113</v>
      </c>
      <c r="B82" s="18">
        <v>46142</v>
      </c>
      <c r="C82" s="26" t="s">
        <v>105</v>
      </c>
      <c r="D82" s="27" t="s">
        <v>309</v>
      </c>
      <c r="E82" s="70" t="s">
        <v>404</v>
      </c>
      <c r="F82" s="23">
        <v>4.5553846153846154</v>
      </c>
      <c r="G82" s="22">
        <f t="shared" si="3"/>
        <v>29610</v>
      </c>
      <c r="H82" s="22">
        <v>6500</v>
      </c>
      <c r="I82" s="17" t="s">
        <v>428</v>
      </c>
      <c r="J82" s="18">
        <v>46173</v>
      </c>
      <c r="K82" s="81" t="s">
        <v>92</v>
      </c>
      <c r="L82" s="80" t="s">
        <v>303</v>
      </c>
      <c r="M82" s="84" t="s">
        <v>5</v>
      </c>
      <c r="N82" s="88">
        <v>5.5649999999999977</v>
      </c>
      <c r="O82" s="89">
        <f t="shared" si="4"/>
        <v>8347.4999999999964</v>
      </c>
      <c r="P82" s="42">
        <v>1500</v>
      </c>
      <c r="Q82" s="17">
        <v>46174</v>
      </c>
      <c r="R82" s="18">
        <v>46203</v>
      </c>
      <c r="S82" s="98" t="s">
        <v>80</v>
      </c>
      <c r="T82" s="79" t="s">
        <v>81</v>
      </c>
      <c r="U82" s="103" t="s">
        <v>5</v>
      </c>
      <c r="V82" s="104">
        <v>62.857142857142854</v>
      </c>
      <c r="W82" s="55">
        <f t="shared" si="5"/>
        <v>251.42857142857142</v>
      </c>
      <c r="X82" s="105">
        <v>4</v>
      </c>
    </row>
    <row r="83" spans="1:24" s="7" customFormat="1" ht="15" customHeight="1" x14ac:dyDescent="0.25">
      <c r="A83" s="17">
        <v>46113</v>
      </c>
      <c r="B83" s="18">
        <v>46142</v>
      </c>
      <c r="C83" s="26" t="s">
        <v>106</v>
      </c>
      <c r="D83" s="27" t="s">
        <v>107</v>
      </c>
      <c r="E83" s="70" t="s">
        <v>50</v>
      </c>
      <c r="F83" s="23">
        <v>26.866515837104071</v>
      </c>
      <c r="G83" s="22">
        <f t="shared" si="3"/>
        <v>11875</v>
      </c>
      <c r="H83" s="22">
        <v>442</v>
      </c>
      <c r="I83" s="17" t="s">
        <v>428</v>
      </c>
      <c r="J83" s="18">
        <v>46173</v>
      </c>
      <c r="K83" s="84" t="s">
        <v>371</v>
      </c>
      <c r="L83" s="80" t="s">
        <v>304</v>
      </c>
      <c r="M83" s="84" t="s">
        <v>5</v>
      </c>
      <c r="N83" s="88">
        <v>1.4348621212121211</v>
      </c>
      <c r="O83" s="89">
        <f t="shared" si="4"/>
        <v>3874.127727272727</v>
      </c>
      <c r="P83" s="42">
        <v>2700</v>
      </c>
      <c r="Q83" s="17">
        <v>46174</v>
      </c>
      <c r="R83" s="18">
        <v>46203</v>
      </c>
      <c r="S83" s="98" t="s">
        <v>82</v>
      </c>
      <c r="T83" s="79" t="s">
        <v>83</v>
      </c>
      <c r="U83" s="103" t="s">
        <v>5</v>
      </c>
      <c r="V83" s="104">
        <v>16.909999999999997</v>
      </c>
      <c r="W83" s="55">
        <f t="shared" si="5"/>
        <v>1031.5099999999998</v>
      </c>
      <c r="X83" s="105">
        <v>61</v>
      </c>
    </row>
    <row r="84" spans="1:24" s="7" customFormat="1" ht="15" customHeight="1" x14ac:dyDescent="0.25">
      <c r="A84" s="17">
        <v>46113</v>
      </c>
      <c r="B84" s="18">
        <v>46142</v>
      </c>
      <c r="C84" s="26" t="s">
        <v>197</v>
      </c>
      <c r="D84" s="27" t="s">
        <v>397</v>
      </c>
      <c r="E84" s="70" t="s">
        <v>5</v>
      </c>
      <c r="F84" s="23">
        <v>37493.7448</v>
      </c>
      <c r="G84" s="22">
        <f t="shared" si="3"/>
        <v>37493.7448</v>
      </c>
      <c r="H84" s="22">
        <v>1</v>
      </c>
      <c r="I84" s="17" t="s">
        <v>428</v>
      </c>
      <c r="J84" s="18">
        <v>46173</v>
      </c>
      <c r="K84" s="84" t="s">
        <v>392</v>
      </c>
      <c r="L84" s="80" t="s">
        <v>305</v>
      </c>
      <c r="M84" s="84" t="s">
        <v>5</v>
      </c>
      <c r="N84" s="88">
        <v>3.4866409448818896</v>
      </c>
      <c r="O84" s="89">
        <f t="shared" si="4"/>
        <v>16387.212440944881</v>
      </c>
      <c r="P84" s="42">
        <v>4700</v>
      </c>
      <c r="Q84" s="17">
        <v>46174</v>
      </c>
      <c r="R84" s="18">
        <v>46203</v>
      </c>
      <c r="S84" s="99" t="s">
        <v>84</v>
      </c>
      <c r="T84" s="79" t="s">
        <v>85</v>
      </c>
      <c r="U84" s="103" t="s">
        <v>23</v>
      </c>
      <c r="V84" s="104">
        <v>10.24132420091324</v>
      </c>
      <c r="W84" s="55">
        <f t="shared" si="5"/>
        <v>1638.6118721461185</v>
      </c>
      <c r="X84" s="105">
        <v>160</v>
      </c>
    </row>
    <row r="85" spans="1:24" s="7" customFormat="1" ht="15" customHeight="1" x14ac:dyDescent="0.25">
      <c r="A85" s="17">
        <v>46113</v>
      </c>
      <c r="B85" s="18">
        <v>46142</v>
      </c>
      <c r="C85" s="26" t="s">
        <v>110</v>
      </c>
      <c r="D85" s="27" t="s">
        <v>111</v>
      </c>
      <c r="E85" s="70" t="s">
        <v>12</v>
      </c>
      <c r="F85" s="23">
        <v>153.667381489842</v>
      </c>
      <c r="G85" s="22">
        <f t="shared" si="3"/>
        <v>64540.300225733641</v>
      </c>
      <c r="H85" s="22">
        <v>420</v>
      </c>
      <c r="I85" s="17" t="s">
        <v>428</v>
      </c>
      <c r="J85" s="18">
        <v>46173</v>
      </c>
      <c r="K85" s="84" t="s">
        <v>93</v>
      </c>
      <c r="L85" s="80" t="s">
        <v>306</v>
      </c>
      <c r="M85" s="82" t="s">
        <v>5</v>
      </c>
      <c r="N85" s="88">
        <v>21.232758620689651</v>
      </c>
      <c r="O85" s="89">
        <f t="shared" si="4"/>
        <v>129519.82758620687</v>
      </c>
      <c r="P85" s="42">
        <v>6100</v>
      </c>
      <c r="Q85" s="17">
        <v>46174</v>
      </c>
      <c r="R85" s="18">
        <v>46203</v>
      </c>
      <c r="S85" s="98" t="s">
        <v>86</v>
      </c>
      <c r="T85" s="79" t="s">
        <v>87</v>
      </c>
      <c r="U85" s="103" t="s">
        <v>88</v>
      </c>
      <c r="V85" s="104">
        <v>1185.8999999999999</v>
      </c>
      <c r="W85" s="55">
        <f t="shared" si="5"/>
        <v>59294.999999999993</v>
      </c>
      <c r="X85" s="105">
        <v>50</v>
      </c>
    </row>
    <row r="86" spans="1:24" s="7" customFormat="1" ht="15" customHeight="1" x14ac:dyDescent="0.25">
      <c r="A86" s="17">
        <v>46113</v>
      </c>
      <c r="B86" s="18">
        <v>46142</v>
      </c>
      <c r="C86" s="26" t="s">
        <v>112</v>
      </c>
      <c r="D86" s="27" t="s">
        <v>259</v>
      </c>
      <c r="E86" s="70" t="s">
        <v>12</v>
      </c>
      <c r="F86" s="23">
        <v>238.84923076923076</v>
      </c>
      <c r="G86" s="22">
        <f t="shared" si="3"/>
        <v>8598.5723076923077</v>
      </c>
      <c r="H86" s="22">
        <v>36</v>
      </c>
      <c r="I86" s="17" t="s">
        <v>428</v>
      </c>
      <c r="J86" s="18">
        <v>46173</v>
      </c>
      <c r="K86" s="81" t="s">
        <v>291</v>
      </c>
      <c r="L86" s="79" t="s">
        <v>372</v>
      </c>
      <c r="M86" s="82" t="s">
        <v>5</v>
      </c>
      <c r="N86" s="88">
        <v>0</v>
      </c>
      <c r="O86" s="89">
        <f t="shared" si="4"/>
        <v>0</v>
      </c>
      <c r="P86" s="73">
        <v>17500</v>
      </c>
      <c r="Q86" s="17">
        <v>46174</v>
      </c>
      <c r="R86" s="18">
        <v>46203</v>
      </c>
      <c r="S86" s="98" t="s">
        <v>89</v>
      </c>
      <c r="T86" s="79" t="s">
        <v>90</v>
      </c>
      <c r="U86" s="103" t="s">
        <v>5</v>
      </c>
      <c r="V86" s="104">
        <v>380</v>
      </c>
      <c r="W86" s="55">
        <f t="shared" si="5"/>
        <v>1900</v>
      </c>
      <c r="X86" s="105">
        <v>5</v>
      </c>
    </row>
    <row r="87" spans="1:24" s="7" customFormat="1" ht="15" customHeight="1" x14ac:dyDescent="0.25">
      <c r="A87" s="17">
        <v>46113</v>
      </c>
      <c r="B87" s="18">
        <v>46142</v>
      </c>
      <c r="C87" s="26" t="s">
        <v>8</v>
      </c>
      <c r="D87" s="27" t="s">
        <v>236</v>
      </c>
      <c r="E87" s="70" t="s">
        <v>61</v>
      </c>
      <c r="F87" s="23">
        <v>199.61061392518346</v>
      </c>
      <c r="G87" s="22">
        <f t="shared" si="3"/>
        <v>22755.609987470914</v>
      </c>
      <c r="H87" s="22">
        <v>114</v>
      </c>
      <c r="I87" s="17" t="s">
        <v>428</v>
      </c>
      <c r="J87" s="18">
        <v>46173</v>
      </c>
      <c r="K87" s="81" t="s">
        <v>94</v>
      </c>
      <c r="L87" s="79" t="s">
        <v>307</v>
      </c>
      <c r="M87" s="82" t="s">
        <v>95</v>
      </c>
      <c r="N87" s="88">
        <v>126.72238095238095</v>
      </c>
      <c r="O87" s="89">
        <f t="shared" si="4"/>
        <v>2154.2804761904763</v>
      </c>
      <c r="P87" s="73">
        <v>17</v>
      </c>
      <c r="Q87" s="17">
        <v>46174</v>
      </c>
      <c r="R87" s="18">
        <v>46203</v>
      </c>
      <c r="S87" s="100" t="s">
        <v>391</v>
      </c>
      <c r="T87" s="79" t="s">
        <v>370</v>
      </c>
      <c r="U87" s="103" t="s">
        <v>5</v>
      </c>
      <c r="V87" s="104">
        <v>2.0440447668256492</v>
      </c>
      <c r="W87" s="55">
        <f t="shared" si="5"/>
        <v>14717.122321144674</v>
      </c>
      <c r="X87" s="105">
        <v>7200</v>
      </c>
    </row>
    <row r="88" spans="1:24" s="7" customFormat="1" ht="15" customHeight="1" x14ac:dyDescent="0.25">
      <c r="A88" s="17">
        <v>46113</v>
      </c>
      <c r="B88" s="18">
        <v>46142</v>
      </c>
      <c r="C88" s="26" t="s">
        <v>113</v>
      </c>
      <c r="D88" s="27" t="s">
        <v>114</v>
      </c>
      <c r="E88" s="70" t="s">
        <v>5</v>
      </c>
      <c r="F88" s="23">
        <v>4.0272674418604648</v>
      </c>
      <c r="G88" s="22">
        <f t="shared" si="3"/>
        <v>318.15412790697673</v>
      </c>
      <c r="H88" s="22">
        <v>79</v>
      </c>
      <c r="I88" s="17" t="s">
        <v>428</v>
      </c>
      <c r="J88" s="18">
        <v>46173</v>
      </c>
      <c r="K88" s="84" t="s">
        <v>247</v>
      </c>
      <c r="L88" s="79" t="s">
        <v>373</v>
      </c>
      <c r="M88" s="82" t="s">
        <v>5</v>
      </c>
      <c r="N88" s="88">
        <v>0</v>
      </c>
      <c r="O88" s="89">
        <f t="shared" si="4"/>
        <v>0</v>
      </c>
      <c r="P88" s="73">
        <v>68</v>
      </c>
      <c r="Q88" s="17">
        <v>46174</v>
      </c>
      <c r="R88" s="18">
        <v>46203</v>
      </c>
      <c r="S88" s="98" t="s">
        <v>92</v>
      </c>
      <c r="T88" s="79" t="s">
        <v>303</v>
      </c>
      <c r="U88" s="103" t="s">
        <v>5</v>
      </c>
      <c r="V88" s="104">
        <v>5.5606521739130423</v>
      </c>
      <c r="W88" s="55">
        <f t="shared" si="5"/>
        <v>41148.826086956513</v>
      </c>
      <c r="X88" s="105">
        <v>7400</v>
      </c>
    </row>
    <row r="89" spans="1:24" s="7" customFormat="1" ht="15" customHeight="1" x14ac:dyDescent="0.25">
      <c r="A89" s="17">
        <v>46113</v>
      </c>
      <c r="B89" s="18">
        <v>46142</v>
      </c>
      <c r="C89" s="26" t="s">
        <v>115</v>
      </c>
      <c r="D89" s="27" t="s">
        <v>116</v>
      </c>
      <c r="E89" s="71" t="s">
        <v>5</v>
      </c>
      <c r="F89" s="23">
        <v>465.88249999999999</v>
      </c>
      <c r="G89" s="22">
        <f t="shared" si="3"/>
        <v>14442.3575</v>
      </c>
      <c r="H89" s="22">
        <v>31</v>
      </c>
      <c r="I89" s="17" t="s">
        <v>428</v>
      </c>
      <c r="J89" s="18">
        <v>46173</v>
      </c>
      <c r="K89" s="84" t="s">
        <v>252</v>
      </c>
      <c r="L89" s="79" t="s">
        <v>374</v>
      </c>
      <c r="M89" s="82" t="s">
        <v>5</v>
      </c>
      <c r="N89" s="88">
        <v>0</v>
      </c>
      <c r="O89" s="89">
        <f t="shared" si="4"/>
        <v>0</v>
      </c>
      <c r="P89" s="73">
        <v>16</v>
      </c>
      <c r="Q89" s="17">
        <v>46174</v>
      </c>
      <c r="R89" s="18">
        <v>46203</v>
      </c>
      <c r="S89" s="98" t="s">
        <v>371</v>
      </c>
      <c r="T89" s="79" t="s">
        <v>304</v>
      </c>
      <c r="U89" s="103" t="s">
        <v>5</v>
      </c>
      <c r="V89" s="104">
        <v>8.8956006084466726</v>
      </c>
      <c r="W89" s="55">
        <f t="shared" si="5"/>
        <v>67606.564624194711</v>
      </c>
      <c r="X89" s="105">
        <v>7600</v>
      </c>
    </row>
    <row r="90" spans="1:24" s="7" customFormat="1" ht="15" customHeight="1" x14ac:dyDescent="0.25">
      <c r="A90" s="17">
        <v>46113</v>
      </c>
      <c r="B90" s="18">
        <v>46142</v>
      </c>
      <c r="C90" s="26" t="s">
        <v>117</v>
      </c>
      <c r="D90" s="27" t="s">
        <v>118</v>
      </c>
      <c r="E90" s="71" t="s">
        <v>5</v>
      </c>
      <c r="F90" s="21">
        <v>357.93333333333334</v>
      </c>
      <c r="G90" s="22">
        <f t="shared" si="3"/>
        <v>5726.9333333333334</v>
      </c>
      <c r="H90" s="22">
        <v>16</v>
      </c>
      <c r="I90" s="17" t="s">
        <v>428</v>
      </c>
      <c r="J90" s="18">
        <v>46173</v>
      </c>
      <c r="K90" s="84" t="s">
        <v>96</v>
      </c>
      <c r="L90" s="80" t="s">
        <v>246</v>
      </c>
      <c r="M90" s="82" t="s">
        <v>5</v>
      </c>
      <c r="N90" s="88">
        <v>74.160000000000011</v>
      </c>
      <c r="O90" s="89">
        <f t="shared" si="4"/>
        <v>1705.6800000000003</v>
      </c>
      <c r="P90" s="73">
        <v>23</v>
      </c>
      <c r="Q90" s="17">
        <v>46174</v>
      </c>
      <c r="R90" s="18">
        <v>46203</v>
      </c>
      <c r="S90" s="98" t="s">
        <v>392</v>
      </c>
      <c r="T90" s="79" t="s">
        <v>305</v>
      </c>
      <c r="U90" s="103" t="s">
        <v>5</v>
      </c>
      <c r="V90" s="104">
        <v>6.6790940660767921</v>
      </c>
      <c r="W90" s="55">
        <f t="shared" si="5"/>
        <v>44749.930242714508</v>
      </c>
      <c r="X90" s="105">
        <v>6700</v>
      </c>
    </row>
    <row r="91" spans="1:24" s="7" customFormat="1" ht="15" customHeight="1" x14ac:dyDescent="0.25">
      <c r="A91" s="17">
        <v>46113</v>
      </c>
      <c r="B91" s="18">
        <v>46142</v>
      </c>
      <c r="C91" s="26" t="s">
        <v>119</v>
      </c>
      <c r="D91" s="27" t="s">
        <v>310</v>
      </c>
      <c r="E91" s="71" t="s">
        <v>5</v>
      </c>
      <c r="F91" s="23">
        <v>428.81809523809522</v>
      </c>
      <c r="G91" s="22">
        <f t="shared" si="3"/>
        <v>19725.632380952382</v>
      </c>
      <c r="H91" s="22">
        <v>46</v>
      </c>
      <c r="I91" s="17" t="s">
        <v>428</v>
      </c>
      <c r="J91" s="18">
        <v>46173</v>
      </c>
      <c r="K91" s="84" t="s">
        <v>97</v>
      </c>
      <c r="L91" s="80" t="s">
        <v>98</v>
      </c>
      <c r="M91" s="82" t="s">
        <v>5</v>
      </c>
      <c r="N91" s="88">
        <v>201.6</v>
      </c>
      <c r="O91" s="89">
        <f t="shared" si="4"/>
        <v>5040</v>
      </c>
      <c r="P91" s="73">
        <v>25</v>
      </c>
      <c r="Q91" s="17">
        <v>46174</v>
      </c>
      <c r="R91" s="18">
        <v>46203</v>
      </c>
      <c r="S91" s="98" t="s">
        <v>93</v>
      </c>
      <c r="T91" s="79" t="s">
        <v>306</v>
      </c>
      <c r="U91" s="103" t="s">
        <v>5</v>
      </c>
      <c r="V91" s="104">
        <v>20.222506989748364</v>
      </c>
      <c r="W91" s="55">
        <f t="shared" si="5"/>
        <v>163802.30661696175</v>
      </c>
      <c r="X91" s="105">
        <v>8100</v>
      </c>
    </row>
    <row r="92" spans="1:24" s="7" customFormat="1" ht="15" customHeight="1" x14ac:dyDescent="0.25">
      <c r="A92" s="17">
        <v>46113</v>
      </c>
      <c r="B92" s="18">
        <v>46142</v>
      </c>
      <c r="C92" s="26" t="s">
        <v>120</v>
      </c>
      <c r="D92" s="27" t="s">
        <v>121</v>
      </c>
      <c r="E92" s="71" t="s">
        <v>12</v>
      </c>
      <c r="F92" s="23">
        <v>71.111071428571421</v>
      </c>
      <c r="G92" s="22">
        <f t="shared" si="3"/>
        <v>1991.1099999999997</v>
      </c>
      <c r="H92" s="22">
        <v>28</v>
      </c>
      <c r="I92" s="17" t="s">
        <v>428</v>
      </c>
      <c r="J92" s="18">
        <v>46173</v>
      </c>
      <c r="K92" s="84" t="s">
        <v>8</v>
      </c>
      <c r="L92" s="80" t="s">
        <v>99</v>
      </c>
      <c r="M92" s="82" t="s">
        <v>5</v>
      </c>
      <c r="N92" s="88">
        <v>499.338820662768</v>
      </c>
      <c r="O92" s="89">
        <f t="shared" si="4"/>
        <v>17976.197543859649</v>
      </c>
      <c r="P92" s="73">
        <v>36</v>
      </c>
      <c r="Q92" s="17">
        <v>46174</v>
      </c>
      <c r="R92" s="18">
        <v>46203</v>
      </c>
      <c r="S92" s="98" t="s">
        <v>291</v>
      </c>
      <c r="T92" s="79" t="s">
        <v>445</v>
      </c>
      <c r="U92" s="103" t="s">
        <v>5</v>
      </c>
      <c r="V92" s="104">
        <v>3.4</v>
      </c>
      <c r="W92" s="55">
        <f t="shared" si="5"/>
        <v>57460</v>
      </c>
      <c r="X92" s="105">
        <v>16900</v>
      </c>
    </row>
    <row r="93" spans="1:24" s="7" customFormat="1" ht="15" customHeight="1" x14ac:dyDescent="0.25">
      <c r="A93" s="17">
        <v>46113</v>
      </c>
      <c r="B93" s="18">
        <v>46142</v>
      </c>
      <c r="C93" s="26" t="s">
        <v>8</v>
      </c>
      <c r="D93" s="27" t="s">
        <v>123</v>
      </c>
      <c r="E93" s="72" t="s">
        <v>12</v>
      </c>
      <c r="F93" s="23">
        <v>130.43478260869566</v>
      </c>
      <c r="G93" s="22">
        <f t="shared" si="3"/>
        <v>3000</v>
      </c>
      <c r="H93" s="22">
        <v>23</v>
      </c>
      <c r="I93" s="17" t="s">
        <v>428</v>
      </c>
      <c r="J93" s="18">
        <v>46173</v>
      </c>
      <c r="K93" s="84" t="s">
        <v>8</v>
      </c>
      <c r="L93" s="80" t="s">
        <v>100</v>
      </c>
      <c r="M93" s="82" t="s">
        <v>5</v>
      </c>
      <c r="N93" s="88">
        <v>9.5119298245614026</v>
      </c>
      <c r="O93" s="89">
        <f t="shared" si="4"/>
        <v>1655.0757894736842</v>
      </c>
      <c r="P93" s="73">
        <v>174</v>
      </c>
      <c r="Q93" s="17">
        <v>46174</v>
      </c>
      <c r="R93" s="18">
        <v>46203</v>
      </c>
      <c r="S93" s="98" t="s">
        <v>94</v>
      </c>
      <c r="T93" s="79" t="s">
        <v>307</v>
      </c>
      <c r="U93" s="103" t="s">
        <v>95</v>
      </c>
      <c r="V93" s="104">
        <v>126.72238095238096</v>
      </c>
      <c r="W93" s="55">
        <f t="shared" si="5"/>
        <v>1900.8357142857144</v>
      </c>
      <c r="X93" s="105">
        <v>15</v>
      </c>
    </row>
    <row r="94" spans="1:24" s="7" customFormat="1" ht="15" customHeight="1" x14ac:dyDescent="0.25">
      <c r="A94" s="17">
        <v>46113</v>
      </c>
      <c r="B94" s="18">
        <v>46142</v>
      </c>
      <c r="C94" s="26" t="s">
        <v>8</v>
      </c>
      <c r="D94" s="27" t="s">
        <v>127</v>
      </c>
      <c r="E94" s="72" t="s">
        <v>122</v>
      </c>
      <c r="F94" s="23">
        <v>84.40565217391304</v>
      </c>
      <c r="G94" s="22">
        <f t="shared" si="3"/>
        <v>1772.5186956521738</v>
      </c>
      <c r="H94" s="22">
        <v>21</v>
      </c>
      <c r="I94" s="17" t="s">
        <v>428</v>
      </c>
      <c r="J94" s="18">
        <v>46173</v>
      </c>
      <c r="K94" s="84" t="s">
        <v>101</v>
      </c>
      <c r="L94" s="80" t="s">
        <v>265</v>
      </c>
      <c r="M94" s="82" t="s">
        <v>5</v>
      </c>
      <c r="N94" s="88">
        <v>92.097560975609753</v>
      </c>
      <c r="O94" s="89">
        <f t="shared" si="4"/>
        <v>11420.09756097561</v>
      </c>
      <c r="P94" s="73">
        <v>124</v>
      </c>
      <c r="Q94" s="17">
        <v>46174</v>
      </c>
      <c r="R94" s="18">
        <v>46203</v>
      </c>
      <c r="S94" s="98" t="s">
        <v>247</v>
      </c>
      <c r="T94" s="79" t="s">
        <v>373</v>
      </c>
      <c r="U94" s="103" t="s">
        <v>5</v>
      </c>
      <c r="V94" s="104">
        <v>11.49</v>
      </c>
      <c r="W94" s="55">
        <f t="shared" si="5"/>
        <v>781.32</v>
      </c>
      <c r="X94" s="105">
        <v>68</v>
      </c>
    </row>
    <row r="95" spans="1:24" s="7" customFormat="1" ht="15" customHeight="1" x14ac:dyDescent="0.25">
      <c r="A95" s="17">
        <v>46113</v>
      </c>
      <c r="B95" s="18">
        <v>46142</v>
      </c>
      <c r="C95" s="26" t="s">
        <v>124</v>
      </c>
      <c r="D95" s="27" t="s">
        <v>125</v>
      </c>
      <c r="E95" s="72" t="s">
        <v>126</v>
      </c>
      <c r="F95" s="23">
        <v>141.5558348968105</v>
      </c>
      <c r="G95" s="22">
        <f t="shared" si="3"/>
        <v>69079.247429643525</v>
      </c>
      <c r="H95" s="22">
        <v>488</v>
      </c>
      <c r="I95" s="17" t="s">
        <v>428</v>
      </c>
      <c r="J95" s="18">
        <v>46173</v>
      </c>
      <c r="K95" s="84" t="s">
        <v>101</v>
      </c>
      <c r="L95" s="79" t="s">
        <v>102</v>
      </c>
      <c r="M95" s="82" t="s">
        <v>5</v>
      </c>
      <c r="N95" s="88">
        <v>104.04898630136988</v>
      </c>
      <c r="O95" s="89">
        <f t="shared" si="4"/>
        <v>37353.586082191789</v>
      </c>
      <c r="P95" s="73">
        <v>359</v>
      </c>
      <c r="Q95" s="17">
        <v>46174</v>
      </c>
      <c r="R95" s="18">
        <v>46203</v>
      </c>
      <c r="S95" s="100" t="s">
        <v>252</v>
      </c>
      <c r="T95" s="80" t="s">
        <v>374</v>
      </c>
      <c r="U95" s="103" t="s">
        <v>5</v>
      </c>
      <c r="V95" s="104">
        <v>190</v>
      </c>
      <c r="W95" s="55">
        <f t="shared" si="5"/>
        <v>3040</v>
      </c>
      <c r="X95" s="105">
        <v>16</v>
      </c>
    </row>
    <row r="96" spans="1:24" s="7" customFormat="1" ht="15" customHeight="1" x14ac:dyDescent="0.25">
      <c r="A96" s="17">
        <v>46113</v>
      </c>
      <c r="B96" s="18">
        <v>46142</v>
      </c>
      <c r="C96" s="26" t="s">
        <v>319</v>
      </c>
      <c r="D96" s="27" t="s">
        <v>398</v>
      </c>
      <c r="E96" s="72" t="s">
        <v>405</v>
      </c>
      <c r="F96" s="23">
        <v>643.1</v>
      </c>
      <c r="G96" s="22">
        <f t="shared" si="3"/>
        <v>7717.2000000000007</v>
      </c>
      <c r="H96" s="22">
        <v>12</v>
      </c>
      <c r="I96" s="17" t="s">
        <v>428</v>
      </c>
      <c r="J96" s="18">
        <v>46173</v>
      </c>
      <c r="K96" s="84" t="s">
        <v>103</v>
      </c>
      <c r="L96" s="79" t="s">
        <v>104</v>
      </c>
      <c r="M96" s="82" t="s">
        <v>5</v>
      </c>
      <c r="N96" s="88">
        <v>94.94252873563218</v>
      </c>
      <c r="O96" s="89">
        <f t="shared" si="4"/>
        <v>17754.252873563219</v>
      </c>
      <c r="P96" s="91">
        <v>187</v>
      </c>
      <c r="Q96" s="17">
        <v>46174</v>
      </c>
      <c r="R96" s="18">
        <v>46203</v>
      </c>
      <c r="S96" s="100" t="s">
        <v>96</v>
      </c>
      <c r="T96" s="80" t="s">
        <v>246</v>
      </c>
      <c r="U96" s="100" t="s">
        <v>5</v>
      </c>
      <c r="V96" s="104">
        <v>41.146301369863018</v>
      </c>
      <c r="W96" s="55">
        <f t="shared" si="5"/>
        <v>3003.6800000000003</v>
      </c>
      <c r="X96" s="105">
        <v>73</v>
      </c>
    </row>
    <row r="97" spans="1:24" s="7" customFormat="1" ht="15" customHeight="1" x14ac:dyDescent="0.25">
      <c r="A97" s="17">
        <v>46113</v>
      </c>
      <c r="B97" s="18">
        <v>46142</v>
      </c>
      <c r="C97" s="26" t="s">
        <v>280</v>
      </c>
      <c r="D97" s="27" t="s">
        <v>399</v>
      </c>
      <c r="E97" s="72" t="s">
        <v>405</v>
      </c>
      <c r="F97" s="23">
        <v>643.1</v>
      </c>
      <c r="G97" s="22">
        <f t="shared" si="3"/>
        <v>7717.2000000000007</v>
      </c>
      <c r="H97" s="22">
        <v>12</v>
      </c>
      <c r="I97" s="17" t="s">
        <v>428</v>
      </c>
      <c r="J97" s="18">
        <v>46173</v>
      </c>
      <c r="K97" s="84" t="s">
        <v>237</v>
      </c>
      <c r="L97" s="80" t="s">
        <v>238</v>
      </c>
      <c r="M97" s="82" t="s">
        <v>5</v>
      </c>
      <c r="N97" s="88">
        <v>67.8</v>
      </c>
      <c r="O97" s="89">
        <f t="shared" si="4"/>
        <v>1491.6</v>
      </c>
      <c r="P97" s="73">
        <v>22</v>
      </c>
      <c r="Q97" s="17">
        <v>46174</v>
      </c>
      <c r="R97" s="18">
        <v>46203</v>
      </c>
      <c r="S97" s="100" t="s">
        <v>97</v>
      </c>
      <c r="T97" s="80" t="s">
        <v>98</v>
      </c>
      <c r="U97" s="100" t="s">
        <v>5</v>
      </c>
      <c r="V97" s="104">
        <v>201.6</v>
      </c>
      <c r="W97" s="55">
        <f t="shared" si="5"/>
        <v>5040</v>
      </c>
      <c r="X97" s="105">
        <v>25</v>
      </c>
    </row>
    <row r="98" spans="1:24" s="7" customFormat="1" ht="15" customHeight="1" x14ac:dyDescent="0.25">
      <c r="A98" s="17">
        <v>46113</v>
      </c>
      <c r="B98" s="18">
        <v>46142</v>
      </c>
      <c r="C98" s="26" t="s">
        <v>393</v>
      </c>
      <c r="D98" s="27" t="s">
        <v>400</v>
      </c>
      <c r="E98" s="72" t="s">
        <v>405</v>
      </c>
      <c r="F98" s="23">
        <v>643.1</v>
      </c>
      <c r="G98" s="22">
        <f t="shared" si="3"/>
        <v>7717.2000000000007</v>
      </c>
      <c r="H98" s="22">
        <v>12</v>
      </c>
      <c r="I98" s="17" t="s">
        <v>428</v>
      </c>
      <c r="J98" s="18">
        <v>46173</v>
      </c>
      <c r="K98" s="84" t="s">
        <v>105</v>
      </c>
      <c r="L98" s="80" t="s">
        <v>309</v>
      </c>
      <c r="M98" s="82" t="s">
        <v>404</v>
      </c>
      <c r="N98" s="88">
        <v>4.5553846153846154</v>
      </c>
      <c r="O98" s="89">
        <f t="shared" si="4"/>
        <v>29610</v>
      </c>
      <c r="P98" s="73">
        <v>6500</v>
      </c>
      <c r="Q98" s="17">
        <v>46174</v>
      </c>
      <c r="R98" s="18">
        <v>46203</v>
      </c>
      <c r="S98" s="100" t="s">
        <v>8</v>
      </c>
      <c r="T98" s="80" t="s">
        <v>99</v>
      </c>
      <c r="U98" s="100" t="s">
        <v>5</v>
      </c>
      <c r="V98" s="104">
        <v>427.68356629278105</v>
      </c>
      <c r="W98" s="55">
        <f t="shared" si="5"/>
        <v>18818.076916882368</v>
      </c>
      <c r="X98" s="105">
        <v>44</v>
      </c>
    </row>
    <row r="99" spans="1:24" s="7" customFormat="1" ht="15" customHeight="1" x14ac:dyDescent="0.25">
      <c r="A99" s="17">
        <v>46113</v>
      </c>
      <c r="B99" s="18">
        <v>46142</v>
      </c>
      <c r="C99" s="26" t="s">
        <v>376</v>
      </c>
      <c r="D99" s="27" t="s">
        <v>375</v>
      </c>
      <c r="E99" s="72" t="s">
        <v>5</v>
      </c>
      <c r="F99" s="23">
        <v>514.48</v>
      </c>
      <c r="G99" s="22">
        <f t="shared" si="3"/>
        <v>6688.24</v>
      </c>
      <c r="H99" s="22">
        <v>13</v>
      </c>
      <c r="I99" s="17" t="s">
        <v>428</v>
      </c>
      <c r="J99" s="18">
        <v>46173</v>
      </c>
      <c r="K99" s="81" t="s">
        <v>106</v>
      </c>
      <c r="L99" s="79" t="s">
        <v>107</v>
      </c>
      <c r="M99" s="82" t="s">
        <v>50</v>
      </c>
      <c r="N99" s="88">
        <v>26.866515837104071</v>
      </c>
      <c r="O99" s="89">
        <f t="shared" si="4"/>
        <v>11875</v>
      </c>
      <c r="P99" s="73">
        <v>442</v>
      </c>
      <c r="Q99" s="17">
        <v>46174</v>
      </c>
      <c r="R99" s="18">
        <v>46203</v>
      </c>
      <c r="S99" s="100" t="s">
        <v>8</v>
      </c>
      <c r="T99" s="80" t="s">
        <v>100</v>
      </c>
      <c r="U99" s="100" t="s">
        <v>5</v>
      </c>
      <c r="V99" s="104">
        <v>9.5119298245614026</v>
      </c>
      <c r="W99" s="55">
        <f t="shared" si="5"/>
        <v>1208.0150877192982</v>
      </c>
      <c r="X99" s="105">
        <v>127</v>
      </c>
    </row>
    <row r="100" spans="1:24" s="7" customFormat="1" ht="15" customHeight="1" x14ac:dyDescent="0.25">
      <c r="A100" s="17">
        <v>46113</v>
      </c>
      <c r="B100" s="18">
        <v>46142</v>
      </c>
      <c r="C100" s="26" t="s">
        <v>128</v>
      </c>
      <c r="D100" s="27" t="s">
        <v>129</v>
      </c>
      <c r="E100" s="72" t="s">
        <v>5</v>
      </c>
      <c r="F100" s="23">
        <v>3.4026960784313727</v>
      </c>
      <c r="G100" s="22">
        <f t="shared" si="3"/>
        <v>122.49705882352941</v>
      </c>
      <c r="H100" s="22">
        <v>36</v>
      </c>
      <c r="I100" s="17" t="s">
        <v>428</v>
      </c>
      <c r="J100" s="18">
        <v>46173</v>
      </c>
      <c r="K100" s="81" t="s">
        <v>108</v>
      </c>
      <c r="L100" s="79" t="s">
        <v>109</v>
      </c>
      <c r="M100" s="84" t="s">
        <v>50</v>
      </c>
      <c r="N100" s="88">
        <v>0</v>
      </c>
      <c r="O100" s="89">
        <f t="shared" si="4"/>
        <v>0</v>
      </c>
      <c r="P100" s="73">
        <v>294</v>
      </c>
      <c r="Q100" s="17">
        <v>46174</v>
      </c>
      <c r="R100" s="18">
        <v>46203</v>
      </c>
      <c r="S100" s="100" t="s">
        <v>101</v>
      </c>
      <c r="T100" s="80" t="s">
        <v>265</v>
      </c>
      <c r="U100" s="100" t="s">
        <v>5</v>
      </c>
      <c r="V100" s="104">
        <v>154.16433426629351</v>
      </c>
      <c r="W100" s="55">
        <f t="shared" si="5"/>
        <v>30062.045181927235</v>
      </c>
      <c r="X100" s="105">
        <v>195</v>
      </c>
    </row>
    <row r="101" spans="1:24" s="7" customFormat="1" ht="15" customHeight="1" x14ac:dyDescent="0.25">
      <c r="A101" s="17">
        <v>46113</v>
      </c>
      <c r="B101" s="18">
        <v>46142</v>
      </c>
      <c r="C101" s="26" t="s">
        <v>130</v>
      </c>
      <c r="D101" s="27" t="s">
        <v>131</v>
      </c>
      <c r="E101" s="70" t="s">
        <v>5</v>
      </c>
      <c r="F101" s="23">
        <v>43.414893617021278</v>
      </c>
      <c r="G101" s="22">
        <f t="shared" si="3"/>
        <v>6078.0851063829787</v>
      </c>
      <c r="H101" s="22">
        <v>140</v>
      </c>
      <c r="I101" s="17" t="s">
        <v>428</v>
      </c>
      <c r="J101" s="18">
        <v>46173</v>
      </c>
      <c r="K101" s="84" t="s">
        <v>197</v>
      </c>
      <c r="L101" s="80" t="s">
        <v>397</v>
      </c>
      <c r="M101" s="84" t="s">
        <v>5</v>
      </c>
      <c r="N101" s="88">
        <v>37493.7448</v>
      </c>
      <c r="O101" s="89">
        <f t="shared" si="4"/>
        <v>37493.7448</v>
      </c>
      <c r="P101" s="73">
        <v>1</v>
      </c>
      <c r="Q101" s="17">
        <v>46174</v>
      </c>
      <c r="R101" s="18">
        <v>46203</v>
      </c>
      <c r="S101" s="98" t="s">
        <v>101</v>
      </c>
      <c r="T101" s="79" t="s">
        <v>102</v>
      </c>
      <c r="U101" s="103" t="s">
        <v>5</v>
      </c>
      <c r="V101" s="104">
        <v>104.04898630136988</v>
      </c>
      <c r="W101" s="55">
        <f t="shared" si="5"/>
        <v>37353.586082191789</v>
      </c>
      <c r="X101" s="105">
        <v>359</v>
      </c>
    </row>
    <row r="102" spans="1:24" s="7" customFormat="1" ht="15" customHeight="1" x14ac:dyDescent="0.25">
      <c r="A102" s="17">
        <v>46113</v>
      </c>
      <c r="B102" s="18">
        <v>46142</v>
      </c>
      <c r="C102" s="26" t="s">
        <v>134</v>
      </c>
      <c r="D102" s="27" t="s">
        <v>135</v>
      </c>
      <c r="E102" s="71" t="s">
        <v>5</v>
      </c>
      <c r="F102" s="23">
        <v>42.5</v>
      </c>
      <c r="G102" s="22">
        <f t="shared" si="3"/>
        <v>5100</v>
      </c>
      <c r="H102" s="22">
        <v>120</v>
      </c>
      <c r="I102" s="17" t="s">
        <v>428</v>
      </c>
      <c r="J102" s="18">
        <v>46173</v>
      </c>
      <c r="K102" s="84" t="s">
        <v>110</v>
      </c>
      <c r="L102" s="80" t="s">
        <v>111</v>
      </c>
      <c r="M102" s="84" t="s">
        <v>12</v>
      </c>
      <c r="N102" s="88">
        <v>153.66738148984197</v>
      </c>
      <c r="O102" s="89">
        <f t="shared" si="4"/>
        <v>64540.300225733627</v>
      </c>
      <c r="P102" s="73">
        <v>420</v>
      </c>
      <c r="Q102" s="17">
        <v>46174</v>
      </c>
      <c r="R102" s="18">
        <v>46203</v>
      </c>
      <c r="S102" s="100" t="s">
        <v>446</v>
      </c>
      <c r="T102" s="80" t="s">
        <v>447</v>
      </c>
      <c r="U102" s="103" t="s">
        <v>5</v>
      </c>
      <c r="V102" s="104">
        <v>206.5</v>
      </c>
      <c r="W102" s="55">
        <f t="shared" si="5"/>
        <v>24573.5</v>
      </c>
      <c r="X102" s="105">
        <v>119</v>
      </c>
    </row>
    <row r="103" spans="1:24" s="7" customFormat="1" ht="15" customHeight="1" x14ac:dyDescent="0.25">
      <c r="A103" s="17">
        <v>46113</v>
      </c>
      <c r="B103" s="18">
        <v>46142</v>
      </c>
      <c r="C103" s="26" t="s">
        <v>378</v>
      </c>
      <c r="D103" s="27" t="s">
        <v>377</v>
      </c>
      <c r="E103" s="71" t="s">
        <v>5</v>
      </c>
      <c r="F103" s="23">
        <v>1618.18</v>
      </c>
      <c r="G103" s="22">
        <f t="shared" si="3"/>
        <v>80909</v>
      </c>
      <c r="H103" s="22">
        <v>50</v>
      </c>
      <c r="I103" s="17" t="s">
        <v>428</v>
      </c>
      <c r="J103" s="18">
        <v>46173</v>
      </c>
      <c r="K103" s="84" t="s">
        <v>112</v>
      </c>
      <c r="L103" s="80" t="s">
        <v>259</v>
      </c>
      <c r="M103" s="82" t="s">
        <v>12</v>
      </c>
      <c r="N103" s="88">
        <v>238.84923076923073</v>
      </c>
      <c r="O103" s="89">
        <f t="shared" si="4"/>
        <v>8598.5723076923059</v>
      </c>
      <c r="P103" s="73">
        <v>36</v>
      </c>
      <c r="Q103" s="17">
        <v>46174</v>
      </c>
      <c r="R103" s="18">
        <v>46203</v>
      </c>
      <c r="S103" s="100" t="s">
        <v>103</v>
      </c>
      <c r="T103" s="79" t="s">
        <v>104</v>
      </c>
      <c r="U103" s="103" t="s">
        <v>5</v>
      </c>
      <c r="V103" s="104">
        <v>94.94252873563218</v>
      </c>
      <c r="W103" s="55">
        <f t="shared" si="5"/>
        <v>13481.839080459769</v>
      </c>
      <c r="X103" s="105">
        <v>142</v>
      </c>
    </row>
    <row r="104" spans="1:24" s="7" customFormat="1" ht="15" customHeight="1" x14ac:dyDescent="0.25">
      <c r="A104" s="17">
        <v>46113</v>
      </c>
      <c r="B104" s="18">
        <v>46142</v>
      </c>
      <c r="C104" s="26" t="s">
        <v>379</v>
      </c>
      <c r="D104" s="27" t="s">
        <v>266</v>
      </c>
      <c r="E104" s="71" t="s">
        <v>5</v>
      </c>
      <c r="F104" s="23">
        <v>129.45439999999999</v>
      </c>
      <c r="G104" s="22">
        <f t="shared" si="3"/>
        <v>3236.3599999999997</v>
      </c>
      <c r="H104" s="22">
        <v>25</v>
      </c>
      <c r="I104" s="17" t="s">
        <v>428</v>
      </c>
      <c r="J104" s="18">
        <v>46173</v>
      </c>
      <c r="K104" s="84" t="s">
        <v>8</v>
      </c>
      <c r="L104" s="80" t="s">
        <v>236</v>
      </c>
      <c r="M104" s="82" t="s">
        <v>61</v>
      </c>
      <c r="N104" s="88">
        <v>199.61061392518346</v>
      </c>
      <c r="O104" s="89">
        <f t="shared" si="4"/>
        <v>22755.609987470914</v>
      </c>
      <c r="P104" s="73">
        <v>114</v>
      </c>
      <c r="Q104" s="17">
        <v>46174</v>
      </c>
      <c r="R104" s="18">
        <v>46203</v>
      </c>
      <c r="S104" s="100" t="s">
        <v>237</v>
      </c>
      <c r="T104" s="80" t="s">
        <v>238</v>
      </c>
      <c r="U104" s="103" t="s">
        <v>5</v>
      </c>
      <c r="V104" s="104">
        <v>67.8</v>
      </c>
      <c r="W104" s="55">
        <f t="shared" si="5"/>
        <v>1491.6</v>
      </c>
      <c r="X104" s="105">
        <v>22</v>
      </c>
    </row>
    <row r="105" spans="1:24" s="7" customFormat="1" ht="15" customHeight="1" x14ac:dyDescent="0.25">
      <c r="A105" s="17">
        <v>46113</v>
      </c>
      <c r="B105" s="18">
        <v>46142</v>
      </c>
      <c r="C105" s="26" t="s">
        <v>8</v>
      </c>
      <c r="D105" s="27" t="s">
        <v>136</v>
      </c>
      <c r="E105" s="71" t="s">
        <v>5</v>
      </c>
      <c r="F105" s="23">
        <v>812.43</v>
      </c>
      <c r="G105" s="22">
        <f t="shared" si="3"/>
        <v>14623.74</v>
      </c>
      <c r="H105" s="22">
        <v>18</v>
      </c>
      <c r="I105" s="17" t="s">
        <v>428</v>
      </c>
      <c r="J105" s="18">
        <v>46173</v>
      </c>
      <c r="K105" s="84" t="s">
        <v>10</v>
      </c>
      <c r="L105" s="80" t="s">
        <v>411</v>
      </c>
      <c r="M105" s="82" t="s">
        <v>405</v>
      </c>
      <c r="N105" s="88">
        <v>767</v>
      </c>
      <c r="O105" s="89">
        <f t="shared" si="4"/>
        <v>59059</v>
      </c>
      <c r="P105" s="73">
        <v>77</v>
      </c>
      <c r="Q105" s="17">
        <v>46174</v>
      </c>
      <c r="R105" s="18">
        <v>46203</v>
      </c>
      <c r="S105" s="100" t="s">
        <v>105</v>
      </c>
      <c r="T105" s="80" t="s">
        <v>309</v>
      </c>
      <c r="U105" s="103" t="s">
        <v>404</v>
      </c>
      <c r="V105" s="104">
        <v>4.5553846153846154</v>
      </c>
      <c r="W105" s="55">
        <f t="shared" si="5"/>
        <v>29610</v>
      </c>
      <c r="X105" s="105">
        <v>6500</v>
      </c>
    </row>
    <row r="106" spans="1:24" s="7" customFormat="1" ht="15" customHeight="1" x14ac:dyDescent="0.25">
      <c r="A106" s="17">
        <v>46113</v>
      </c>
      <c r="B106" s="18">
        <v>46142</v>
      </c>
      <c r="C106" s="26" t="s">
        <v>137</v>
      </c>
      <c r="D106" s="27" t="s">
        <v>138</v>
      </c>
      <c r="E106" s="71" t="s">
        <v>50</v>
      </c>
      <c r="F106" s="23">
        <v>49.799792959219239</v>
      </c>
      <c r="G106" s="22">
        <f t="shared" si="3"/>
        <v>22559.306210526316</v>
      </c>
      <c r="H106" s="22">
        <v>453</v>
      </c>
      <c r="I106" s="17" t="s">
        <v>428</v>
      </c>
      <c r="J106" s="18">
        <v>46173</v>
      </c>
      <c r="K106" s="84" t="s">
        <v>113</v>
      </c>
      <c r="L106" s="80" t="s">
        <v>114</v>
      </c>
      <c r="M106" s="84" t="s">
        <v>5</v>
      </c>
      <c r="N106" s="88">
        <v>4.0272674418604657</v>
      </c>
      <c r="O106" s="89">
        <f t="shared" si="4"/>
        <v>217.47244186046515</v>
      </c>
      <c r="P106" s="73">
        <v>54</v>
      </c>
      <c r="Q106" s="17">
        <v>46174</v>
      </c>
      <c r="R106" s="18">
        <v>46203</v>
      </c>
      <c r="S106" s="100" t="s">
        <v>106</v>
      </c>
      <c r="T106" s="80" t="s">
        <v>107</v>
      </c>
      <c r="U106" s="100" t="s">
        <v>50</v>
      </c>
      <c r="V106" s="104">
        <v>26.866515837104071</v>
      </c>
      <c r="W106" s="55">
        <f t="shared" si="5"/>
        <v>11875</v>
      </c>
      <c r="X106" s="105">
        <v>442</v>
      </c>
    </row>
    <row r="107" spans="1:24" s="7" customFormat="1" ht="15" customHeight="1" x14ac:dyDescent="0.25">
      <c r="A107" s="17">
        <v>46113</v>
      </c>
      <c r="B107" s="18">
        <v>46142</v>
      </c>
      <c r="C107" s="26" t="s">
        <v>139</v>
      </c>
      <c r="D107" s="27" t="s">
        <v>140</v>
      </c>
      <c r="E107" s="72" t="s">
        <v>50</v>
      </c>
      <c r="F107" s="23">
        <v>22.929461641919808</v>
      </c>
      <c r="G107" s="22">
        <f t="shared" si="3"/>
        <v>19856.913781902553</v>
      </c>
      <c r="H107" s="22">
        <v>866</v>
      </c>
      <c r="I107" s="17" t="s">
        <v>428</v>
      </c>
      <c r="J107" s="18">
        <v>46173</v>
      </c>
      <c r="K107" s="81" t="s">
        <v>115</v>
      </c>
      <c r="L107" s="80" t="s">
        <v>116</v>
      </c>
      <c r="M107" s="82" t="s">
        <v>5</v>
      </c>
      <c r="N107" s="88">
        <v>465.88249999999999</v>
      </c>
      <c r="O107" s="89">
        <f t="shared" si="4"/>
        <v>13044.71</v>
      </c>
      <c r="P107" s="73">
        <v>28</v>
      </c>
      <c r="Q107" s="17">
        <v>46174</v>
      </c>
      <c r="R107" s="18">
        <v>46203</v>
      </c>
      <c r="S107" s="98" t="s">
        <v>108</v>
      </c>
      <c r="T107" s="80" t="s">
        <v>109</v>
      </c>
      <c r="U107" s="100" t="s">
        <v>50</v>
      </c>
      <c r="V107" s="104">
        <v>120</v>
      </c>
      <c r="W107" s="55">
        <f t="shared" si="5"/>
        <v>32640</v>
      </c>
      <c r="X107" s="105">
        <v>272</v>
      </c>
    </row>
    <row r="108" spans="1:24" s="7" customFormat="1" ht="15" customHeight="1" x14ac:dyDescent="0.25">
      <c r="A108" s="17">
        <v>46113</v>
      </c>
      <c r="B108" s="18">
        <v>46142</v>
      </c>
      <c r="C108" s="26" t="s">
        <v>141</v>
      </c>
      <c r="D108" s="27" t="s">
        <v>311</v>
      </c>
      <c r="E108" s="72" t="s">
        <v>50</v>
      </c>
      <c r="F108" s="23">
        <v>11.480515151515151</v>
      </c>
      <c r="G108" s="22">
        <f t="shared" si="3"/>
        <v>1951.6875757575756</v>
      </c>
      <c r="H108" s="22">
        <v>170</v>
      </c>
      <c r="I108" s="17" t="s">
        <v>428</v>
      </c>
      <c r="J108" s="18">
        <v>46173</v>
      </c>
      <c r="K108" s="84" t="s">
        <v>117</v>
      </c>
      <c r="L108" s="79" t="s">
        <v>118</v>
      </c>
      <c r="M108" s="82" t="s">
        <v>5</v>
      </c>
      <c r="N108" s="88">
        <v>357.93333333333334</v>
      </c>
      <c r="O108" s="89">
        <f t="shared" si="4"/>
        <v>4653.1333333333332</v>
      </c>
      <c r="P108" s="73">
        <v>13</v>
      </c>
      <c r="Q108" s="17">
        <v>46174</v>
      </c>
      <c r="R108" s="18">
        <v>46203</v>
      </c>
      <c r="S108" s="98" t="s">
        <v>110</v>
      </c>
      <c r="T108" s="80" t="s">
        <v>111</v>
      </c>
      <c r="U108" s="100" t="s">
        <v>12</v>
      </c>
      <c r="V108" s="104">
        <v>153.66738148984197</v>
      </c>
      <c r="W108" s="55">
        <f t="shared" si="5"/>
        <v>56703.263769751691</v>
      </c>
      <c r="X108" s="105">
        <v>369</v>
      </c>
    </row>
    <row r="109" spans="1:24" s="7" customFormat="1" ht="15" customHeight="1" x14ac:dyDescent="0.25">
      <c r="A109" s="17">
        <v>46113</v>
      </c>
      <c r="B109" s="18">
        <v>46142</v>
      </c>
      <c r="C109" s="26" t="s">
        <v>10</v>
      </c>
      <c r="D109" s="27" t="s">
        <v>278</v>
      </c>
      <c r="E109" s="72" t="s">
        <v>5</v>
      </c>
      <c r="F109" s="23">
        <v>79.819999999999993</v>
      </c>
      <c r="G109" s="22">
        <f t="shared" si="3"/>
        <v>584282.39999999991</v>
      </c>
      <c r="H109" s="22">
        <v>7320</v>
      </c>
      <c r="I109" s="17" t="s">
        <v>428</v>
      </c>
      <c r="J109" s="18">
        <v>46173</v>
      </c>
      <c r="K109" s="84" t="s">
        <v>119</v>
      </c>
      <c r="L109" s="80" t="s">
        <v>310</v>
      </c>
      <c r="M109" s="82" t="s">
        <v>5</v>
      </c>
      <c r="N109" s="88">
        <v>428.81809523809528</v>
      </c>
      <c r="O109" s="89">
        <f t="shared" si="4"/>
        <v>17152.72380952381</v>
      </c>
      <c r="P109" s="73">
        <v>40</v>
      </c>
      <c r="Q109" s="17">
        <v>46174</v>
      </c>
      <c r="R109" s="18">
        <v>46203</v>
      </c>
      <c r="S109" s="100" t="s">
        <v>10</v>
      </c>
      <c r="T109" s="80" t="s">
        <v>448</v>
      </c>
      <c r="U109" s="100" t="s">
        <v>449</v>
      </c>
      <c r="V109" s="104">
        <v>10826.5</v>
      </c>
      <c r="W109" s="55">
        <f t="shared" si="5"/>
        <v>10826.5</v>
      </c>
      <c r="X109" s="105">
        <v>1</v>
      </c>
    </row>
    <row r="110" spans="1:24" s="7" customFormat="1" ht="15" customHeight="1" x14ac:dyDescent="0.25">
      <c r="A110" s="17">
        <v>46113</v>
      </c>
      <c r="B110" s="18">
        <v>46142</v>
      </c>
      <c r="C110" s="26" t="s">
        <v>146</v>
      </c>
      <c r="D110" s="27" t="s">
        <v>147</v>
      </c>
      <c r="E110" s="72" t="s">
        <v>148</v>
      </c>
      <c r="F110" s="23">
        <v>542.79999999999995</v>
      </c>
      <c r="G110" s="22">
        <f t="shared" si="3"/>
        <v>68392.799999999988</v>
      </c>
      <c r="H110" s="22">
        <v>126</v>
      </c>
      <c r="I110" s="17" t="s">
        <v>428</v>
      </c>
      <c r="J110" s="18">
        <v>46173</v>
      </c>
      <c r="K110" s="86" t="s">
        <v>120</v>
      </c>
      <c r="L110" s="80" t="s">
        <v>121</v>
      </c>
      <c r="M110" s="82" t="s">
        <v>12</v>
      </c>
      <c r="N110" s="88">
        <v>71.111071428571421</v>
      </c>
      <c r="O110" s="89">
        <f t="shared" si="4"/>
        <v>1991.1099999999997</v>
      </c>
      <c r="P110" s="73">
        <v>28</v>
      </c>
      <c r="Q110" s="17">
        <v>46174</v>
      </c>
      <c r="R110" s="18">
        <v>46203</v>
      </c>
      <c r="S110" s="100" t="s">
        <v>112</v>
      </c>
      <c r="T110" s="80" t="s">
        <v>259</v>
      </c>
      <c r="U110" s="103" t="s">
        <v>12</v>
      </c>
      <c r="V110" s="104">
        <v>246.47093406593402</v>
      </c>
      <c r="W110" s="55">
        <f t="shared" si="5"/>
        <v>2218.2384065934061</v>
      </c>
      <c r="X110" s="105">
        <v>9</v>
      </c>
    </row>
    <row r="111" spans="1:24" s="7" customFormat="1" ht="15" customHeight="1" x14ac:dyDescent="0.25">
      <c r="A111" s="17">
        <v>46113</v>
      </c>
      <c r="B111" s="18">
        <v>46142</v>
      </c>
      <c r="C111" s="26" t="s">
        <v>312</v>
      </c>
      <c r="D111" s="27" t="s">
        <v>313</v>
      </c>
      <c r="E111" s="72" t="s">
        <v>5</v>
      </c>
      <c r="F111" s="23">
        <v>291</v>
      </c>
      <c r="G111" s="22">
        <f t="shared" si="3"/>
        <v>20952</v>
      </c>
      <c r="H111" s="22">
        <v>72</v>
      </c>
      <c r="I111" s="17" t="s">
        <v>428</v>
      </c>
      <c r="J111" s="18">
        <v>46173</v>
      </c>
      <c r="K111" s="84" t="s">
        <v>8</v>
      </c>
      <c r="L111" s="80" t="s">
        <v>123</v>
      </c>
      <c r="M111" s="82" t="s">
        <v>12</v>
      </c>
      <c r="N111" s="88">
        <v>130.43478260869566</v>
      </c>
      <c r="O111" s="89">
        <f t="shared" si="4"/>
        <v>3000</v>
      </c>
      <c r="P111" s="73">
        <v>23</v>
      </c>
      <c r="Q111" s="17">
        <v>46174</v>
      </c>
      <c r="R111" s="18">
        <v>46203</v>
      </c>
      <c r="S111" s="100" t="s">
        <v>8</v>
      </c>
      <c r="T111" s="80" t="s">
        <v>236</v>
      </c>
      <c r="U111" s="103" t="s">
        <v>61</v>
      </c>
      <c r="V111" s="104">
        <v>199.61061392518346</v>
      </c>
      <c r="W111" s="55">
        <f t="shared" si="5"/>
        <v>8982.4776266332556</v>
      </c>
      <c r="X111" s="105">
        <v>45</v>
      </c>
    </row>
    <row r="112" spans="1:24" s="7" customFormat="1" ht="15" customHeight="1" x14ac:dyDescent="0.25">
      <c r="A112" s="17">
        <v>46113</v>
      </c>
      <c r="B112" s="18">
        <v>46142</v>
      </c>
      <c r="C112" s="26" t="s">
        <v>149</v>
      </c>
      <c r="D112" s="27" t="s">
        <v>150</v>
      </c>
      <c r="E112" s="71" t="s">
        <v>5</v>
      </c>
      <c r="F112" s="23">
        <v>291.83</v>
      </c>
      <c r="G112" s="22">
        <f t="shared" si="3"/>
        <v>1750.98</v>
      </c>
      <c r="H112" s="22">
        <v>6</v>
      </c>
      <c r="I112" s="17" t="s">
        <v>428</v>
      </c>
      <c r="J112" s="18">
        <v>46173</v>
      </c>
      <c r="K112" s="84" t="s">
        <v>8</v>
      </c>
      <c r="L112" s="80" t="s">
        <v>127</v>
      </c>
      <c r="M112" s="82" t="s">
        <v>122</v>
      </c>
      <c r="N112" s="88">
        <v>84.40565217391304</v>
      </c>
      <c r="O112" s="89">
        <f t="shared" si="4"/>
        <v>1772.5186956521738</v>
      </c>
      <c r="P112" s="73">
        <v>21</v>
      </c>
      <c r="Q112" s="17">
        <v>46174</v>
      </c>
      <c r="R112" s="18">
        <v>46203</v>
      </c>
      <c r="S112" s="100" t="s">
        <v>10</v>
      </c>
      <c r="T112" s="80" t="s">
        <v>411</v>
      </c>
      <c r="U112" s="103" t="s">
        <v>5</v>
      </c>
      <c r="V112" s="104">
        <v>767</v>
      </c>
      <c r="W112" s="55">
        <f t="shared" si="5"/>
        <v>43719</v>
      </c>
      <c r="X112" s="105">
        <v>57</v>
      </c>
    </row>
    <row r="113" spans="1:24" s="7" customFormat="1" ht="15" customHeight="1" x14ac:dyDescent="0.25">
      <c r="A113" s="17">
        <v>46113</v>
      </c>
      <c r="B113" s="18">
        <v>46142</v>
      </c>
      <c r="C113" s="26" t="s">
        <v>151</v>
      </c>
      <c r="D113" s="27" t="s">
        <v>152</v>
      </c>
      <c r="E113" s="71" t="s">
        <v>5</v>
      </c>
      <c r="F113" s="23">
        <v>312.38073619631899</v>
      </c>
      <c r="G113" s="22">
        <f t="shared" si="3"/>
        <v>37485.688343558279</v>
      </c>
      <c r="H113" s="22">
        <v>120</v>
      </c>
      <c r="I113" s="17" t="s">
        <v>428</v>
      </c>
      <c r="J113" s="18">
        <v>46173</v>
      </c>
      <c r="K113" s="86" t="s">
        <v>91</v>
      </c>
      <c r="L113" s="80" t="s">
        <v>412</v>
      </c>
      <c r="M113" s="82" t="s">
        <v>408</v>
      </c>
      <c r="N113" s="88">
        <v>1529.28</v>
      </c>
      <c r="O113" s="89">
        <f t="shared" si="4"/>
        <v>22939.200000000001</v>
      </c>
      <c r="P113" s="73">
        <v>15</v>
      </c>
      <c r="Q113" s="17">
        <v>46174</v>
      </c>
      <c r="R113" s="18">
        <v>46203</v>
      </c>
      <c r="S113" s="100" t="s">
        <v>113</v>
      </c>
      <c r="T113" s="80" t="s">
        <v>114</v>
      </c>
      <c r="U113" s="103" t="s">
        <v>5</v>
      </c>
      <c r="V113" s="104">
        <v>4.0041594402838001</v>
      </c>
      <c r="W113" s="55">
        <f t="shared" si="5"/>
        <v>488.50745171462358</v>
      </c>
      <c r="X113" s="105">
        <v>122</v>
      </c>
    </row>
    <row r="114" spans="1:24" s="7" customFormat="1" ht="15" customHeight="1" x14ac:dyDescent="0.25">
      <c r="A114" s="17">
        <v>46113</v>
      </c>
      <c r="B114" s="18">
        <v>46142</v>
      </c>
      <c r="C114" s="26" t="s">
        <v>153</v>
      </c>
      <c r="D114" s="27" t="s">
        <v>154</v>
      </c>
      <c r="E114" s="71" t="s">
        <v>5</v>
      </c>
      <c r="F114" s="23">
        <v>85.380218978102192</v>
      </c>
      <c r="G114" s="22">
        <f t="shared" si="3"/>
        <v>9477.2043065693433</v>
      </c>
      <c r="H114" s="22">
        <v>111</v>
      </c>
      <c r="I114" s="17" t="s">
        <v>428</v>
      </c>
      <c r="J114" s="18">
        <v>46173</v>
      </c>
      <c r="K114" s="86" t="s">
        <v>124</v>
      </c>
      <c r="L114" s="80" t="s">
        <v>125</v>
      </c>
      <c r="M114" s="82" t="s">
        <v>126</v>
      </c>
      <c r="N114" s="88">
        <v>141.5558348968105</v>
      </c>
      <c r="O114" s="89">
        <f t="shared" si="4"/>
        <v>67663.689080675424</v>
      </c>
      <c r="P114" s="73">
        <v>478</v>
      </c>
      <c r="Q114" s="17">
        <v>46174</v>
      </c>
      <c r="R114" s="18">
        <v>46203</v>
      </c>
      <c r="S114" s="100" t="s">
        <v>115</v>
      </c>
      <c r="T114" s="80" t="s">
        <v>116</v>
      </c>
      <c r="U114" s="103" t="s">
        <v>5</v>
      </c>
      <c r="V114" s="104">
        <v>465.88249999999999</v>
      </c>
      <c r="W114" s="55">
        <f t="shared" si="5"/>
        <v>13044.71</v>
      </c>
      <c r="X114" s="105">
        <v>28</v>
      </c>
    </row>
    <row r="115" spans="1:24" s="7" customFormat="1" ht="15" customHeight="1" x14ac:dyDescent="0.25">
      <c r="A115" s="17">
        <v>46113</v>
      </c>
      <c r="B115" s="18">
        <v>46142</v>
      </c>
      <c r="C115" s="26" t="s">
        <v>155</v>
      </c>
      <c r="D115" s="27" t="s">
        <v>156</v>
      </c>
      <c r="E115" s="71" t="s">
        <v>5</v>
      </c>
      <c r="F115" s="23">
        <v>31.94458333333333</v>
      </c>
      <c r="G115" s="22">
        <f t="shared" si="3"/>
        <v>766.67</v>
      </c>
      <c r="H115" s="22">
        <v>24</v>
      </c>
      <c r="I115" s="17" t="s">
        <v>428</v>
      </c>
      <c r="J115" s="18">
        <v>46173</v>
      </c>
      <c r="K115" s="81" t="s">
        <v>72</v>
      </c>
      <c r="L115" s="79" t="s">
        <v>413</v>
      </c>
      <c r="M115" s="82" t="s">
        <v>408</v>
      </c>
      <c r="N115" s="88">
        <v>1486.8</v>
      </c>
      <c r="O115" s="89">
        <f t="shared" si="4"/>
        <v>7434</v>
      </c>
      <c r="P115" s="73">
        <v>5</v>
      </c>
      <c r="Q115" s="17">
        <v>46174</v>
      </c>
      <c r="R115" s="18">
        <v>46203</v>
      </c>
      <c r="S115" s="100" t="s">
        <v>117</v>
      </c>
      <c r="T115" s="80" t="s">
        <v>118</v>
      </c>
      <c r="U115" s="103" t="s">
        <v>5</v>
      </c>
      <c r="V115" s="104">
        <v>357.93333333333334</v>
      </c>
      <c r="W115" s="55">
        <f t="shared" si="5"/>
        <v>1073.8</v>
      </c>
      <c r="X115" s="105">
        <v>3</v>
      </c>
    </row>
    <row r="116" spans="1:24" s="7" customFormat="1" ht="15" customHeight="1" x14ac:dyDescent="0.25">
      <c r="A116" s="17">
        <v>46113</v>
      </c>
      <c r="B116" s="18">
        <v>46142</v>
      </c>
      <c r="C116" s="26" t="s">
        <v>157</v>
      </c>
      <c r="D116" s="27" t="s">
        <v>260</v>
      </c>
      <c r="E116" s="71" t="s">
        <v>5</v>
      </c>
      <c r="F116" s="23">
        <v>72.019772727272738</v>
      </c>
      <c r="G116" s="22">
        <f t="shared" si="3"/>
        <v>18076.962954545455</v>
      </c>
      <c r="H116" s="22">
        <v>251</v>
      </c>
      <c r="I116" s="17" t="s">
        <v>428</v>
      </c>
      <c r="J116" s="18">
        <v>46173</v>
      </c>
      <c r="K116" s="81" t="s">
        <v>414</v>
      </c>
      <c r="L116" s="79" t="s">
        <v>415</v>
      </c>
      <c r="M116" s="82" t="s">
        <v>408</v>
      </c>
      <c r="N116" s="88">
        <v>1357</v>
      </c>
      <c r="O116" s="89">
        <f t="shared" si="4"/>
        <v>13570</v>
      </c>
      <c r="P116" s="73">
        <v>10</v>
      </c>
      <c r="Q116" s="17">
        <v>46174</v>
      </c>
      <c r="R116" s="18">
        <v>46203</v>
      </c>
      <c r="S116" s="100" t="s">
        <v>119</v>
      </c>
      <c r="T116" s="80" t="s">
        <v>310</v>
      </c>
      <c r="U116" s="103" t="s">
        <v>5</v>
      </c>
      <c r="V116" s="104">
        <v>383.27075788061705</v>
      </c>
      <c r="W116" s="55">
        <f t="shared" si="5"/>
        <v>26828.953051643195</v>
      </c>
      <c r="X116" s="105">
        <v>70</v>
      </c>
    </row>
    <row r="117" spans="1:24" s="7" customFormat="1" ht="15" customHeight="1" x14ac:dyDescent="0.25">
      <c r="A117" s="17">
        <v>46113</v>
      </c>
      <c r="B117" s="18">
        <v>46142</v>
      </c>
      <c r="C117" s="26" t="s">
        <v>253</v>
      </c>
      <c r="D117" s="27" t="s">
        <v>314</v>
      </c>
      <c r="E117" s="71" t="s">
        <v>5</v>
      </c>
      <c r="F117" s="23">
        <v>227.89655172413794</v>
      </c>
      <c r="G117" s="22">
        <f t="shared" si="3"/>
        <v>5469.5172413793107</v>
      </c>
      <c r="H117" s="22">
        <v>24</v>
      </c>
      <c r="I117" s="17" t="s">
        <v>428</v>
      </c>
      <c r="J117" s="18">
        <v>46173</v>
      </c>
      <c r="K117" s="81" t="s">
        <v>416</v>
      </c>
      <c r="L117" s="79" t="s">
        <v>417</v>
      </c>
      <c r="M117" s="84" t="s">
        <v>408</v>
      </c>
      <c r="N117" s="88">
        <v>1180</v>
      </c>
      <c r="O117" s="89">
        <f t="shared" si="4"/>
        <v>11800</v>
      </c>
      <c r="P117" s="73">
        <v>10</v>
      </c>
      <c r="Q117" s="17">
        <v>46174</v>
      </c>
      <c r="R117" s="18">
        <v>46203</v>
      </c>
      <c r="S117" s="100" t="s">
        <v>120</v>
      </c>
      <c r="T117" s="80" t="s">
        <v>121</v>
      </c>
      <c r="U117" s="103" t="s">
        <v>12</v>
      </c>
      <c r="V117" s="104">
        <v>71.111071428571421</v>
      </c>
      <c r="W117" s="55">
        <f t="shared" si="5"/>
        <v>1991.1099999999997</v>
      </c>
      <c r="X117" s="105">
        <v>28</v>
      </c>
    </row>
    <row r="118" spans="1:24" s="7" customFormat="1" ht="15" customHeight="1" x14ac:dyDescent="0.25">
      <c r="A118" s="17">
        <v>46113</v>
      </c>
      <c r="B118" s="18">
        <v>46142</v>
      </c>
      <c r="C118" s="26" t="s">
        <v>158</v>
      </c>
      <c r="D118" s="27" t="s">
        <v>380</v>
      </c>
      <c r="E118" s="71" t="s">
        <v>50</v>
      </c>
      <c r="F118" s="23">
        <v>127.79783393501805</v>
      </c>
      <c r="G118" s="22">
        <f t="shared" si="3"/>
        <v>13163.176895306859</v>
      </c>
      <c r="H118" s="22">
        <v>103</v>
      </c>
      <c r="I118" s="17" t="s">
        <v>428</v>
      </c>
      <c r="J118" s="18">
        <v>46173</v>
      </c>
      <c r="K118" s="86" t="s">
        <v>418</v>
      </c>
      <c r="L118" s="80" t="s">
        <v>419</v>
      </c>
      <c r="M118" s="82" t="s">
        <v>408</v>
      </c>
      <c r="N118" s="88">
        <v>1486.8</v>
      </c>
      <c r="O118" s="89">
        <f t="shared" si="4"/>
        <v>14868</v>
      </c>
      <c r="P118" s="73">
        <v>10</v>
      </c>
      <c r="Q118" s="17">
        <v>46174</v>
      </c>
      <c r="R118" s="18">
        <v>46203</v>
      </c>
      <c r="S118" s="98" t="s">
        <v>8</v>
      </c>
      <c r="T118" s="80" t="s">
        <v>123</v>
      </c>
      <c r="U118" s="103" t="s">
        <v>12</v>
      </c>
      <c r="V118" s="104">
        <v>130.43478260869566</v>
      </c>
      <c r="W118" s="55">
        <f t="shared" si="5"/>
        <v>2869.5652173913045</v>
      </c>
      <c r="X118" s="105">
        <v>22</v>
      </c>
    </row>
    <row r="119" spans="1:24" s="7" customFormat="1" ht="15" customHeight="1" x14ac:dyDescent="0.25">
      <c r="A119" s="17">
        <v>46113</v>
      </c>
      <c r="B119" s="18">
        <v>46142</v>
      </c>
      <c r="C119" s="26" t="s">
        <v>248</v>
      </c>
      <c r="D119" s="27" t="s">
        <v>315</v>
      </c>
      <c r="E119" s="71" t="s">
        <v>5</v>
      </c>
      <c r="F119" s="23">
        <v>185.5</v>
      </c>
      <c r="G119" s="22">
        <f t="shared" si="3"/>
        <v>2040.5</v>
      </c>
      <c r="H119" s="22">
        <v>11</v>
      </c>
      <c r="I119" s="17" t="s">
        <v>428</v>
      </c>
      <c r="J119" s="18">
        <v>46173</v>
      </c>
      <c r="K119" s="81" t="s">
        <v>420</v>
      </c>
      <c r="L119" s="79" t="s">
        <v>421</v>
      </c>
      <c r="M119" s="82" t="s">
        <v>408</v>
      </c>
      <c r="N119" s="88">
        <v>885</v>
      </c>
      <c r="O119" s="89">
        <f t="shared" si="4"/>
        <v>10620</v>
      </c>
      <c r="P119" s="73">
        <v>12</v>
      </c>
      <c r="Q119" s="17">
        <v>46174</v>
      </c>
      <c r="R119" s="18">
        <v>46203</v>
      </c>
      <c r="S119" s="100" t="s">
        <v>8</v>
      </c>
      <c r="T119" s="80" t="s">
        <v>127</v>
      </c>
      <c r="U119" s="100" t="s">
        <v>122</v>
      </c>
      <c r="V119" s="104">
        <v>84.40565217391304</v>
      </c>
      <c r="W119" s="55">
        <f t="shared" si="5"/>
        <v>1688.1130434782608</v>
      </c>
      <c r="X119" s="105">
        <v>20</v>
      </c>
    </row>
    <row r="120" spans="1:24" s="7" customFormat="1" ht="15" customHeight="1" x14ac:dyDescent="0.25">
      <c r="A120" s="17">
        <v>46113</v>
      </c>
      <c r="B120" s="18">
        <v>46142</v>
      </c>
      <c r="C120" s="26" t="s">
        <v>159</v>
      </c>
      <c r="D120" s="27" t="s">
        <v>160</v>
      </c>
      <c r="E120" s="71" t="s">
        <v>5</v>
      </c>
      <c r="F120" s="23">
        <v>11.959999999999999</v>
      </c>
      <c r="G120" s="22">
        <f t="shared" si="3"/>
        <v>466.43999999999994</v>
      </c>
      <c r="H120" s="22">
        <v>39</v>
      </c>
      <c r="I120" s="17" t="s">
        <v>428</v>
      </c>
      <c r="J120" s="18">
        <v>46173</v>
      </c>
      <c r="K120" s="86" t="s">
        <v>319</v>
      </c>
      <c r="L120" s="80" t="s">
        <v>398</v>
      </c>
      <c r="M120" s="82" t="s">
        <v>405</v>
      </c>
      <c r="N120" s="88">
        <v>643.1</v>
      </c>
      <c r="O120" s="89">
        <f t="shared" si="4"/>
        <v>7717.2000000000007</v>
      </c>
      <c r="P120" s="73">
        <v>12</v>
      </c>
      <c r="Q120" s="17">
        <v>46174</v>
      </c>
      <c r="R120" s="18">
        <v>46203</v>
      </c>
      <c r="S120" s="100" t="s">
        <v>91</v>
      </c>
      <c r="T120" s="80" t="s">
        <v>412</v>
      </c>
      <c r="U120" s="100" t="s">
        <v>5</v>
      </c>
      <c r="V120" s="104">
        <v>1529.28</v>
      </c>
      <c r="W120" s="55">
        <f t="shared" si="5"/>
        <v>19880.64</v>
      </c>
      <c r="X120" s="105">
        <v>13</v>
      </c>
    </row>
    <row r="121" spans="1:24" s="7" customFormat="1" ht="15" customHeight="1" x14ac:dyDescent="0.25">
      <c r="A121" s="17">
        <v>46113</v>
      </c>
      <c r="B121" s="18">
        <v>46142</v>
      </c>
      <c r="C121" s="26" t="s">
        <v>221</v>
      </c>
      <c r="D121" s="27" t="s">
        <v>269</v>
      </c>
      <c r="E121" s="71" t="s">
        <v>5</v>
      </c>
      <c r="F121" s="23">
        <v>1947</v>
      </c>
      <c r="G121" s="22">
        <f t="shared" si="3"/>
        <v>19470</v>
      </c>
      <c r="H121" s="22">
        <v>10</v>
      </c>
      <c r="I121" s="17" t="s">
        <v>428</v>
      </c>
      <c r="J121" s="18">
        <v>46173</v>
      </c>
      <c r="K121" s="86" t="s">
        <v>280</v>
      </c>
      <c r="L121" s="80" t="s">
        <v>399</v>
      </c>
      <c r="M121" s="84" t="s">
        <v>405</v>
      </c>
      <c r="N121" s="88">
        <v>643.1</v>
      </c>
      <c r="O121" s="89">
        <f t="shared" si="4"/>
        <v>7717.2000000000007</v>
      </c>
      <c r="P121" s="73">
        <v>12</v>
      </c>
      <c r="Q121" s="17">
        <v>46174</v>
      </c>
      <c r="R121" s="18">
        <v>46203</v>
      </c>
      <c r="S121" s="100" t="s">
        <v>124</v>
      </c>
      <c r="T121" s="80" t="s">
        <v>125</v>
      </c>
      <c r="U121" s="100" t="s">
        <v>126</v>
      </c>
      <c r="V121" s="104">
        <v>141.55583489681052</v>
      </c>
      <c r="W121" s="55">
        <f t="shared" si="5"/>
        <v>67663.689080675424</v>
      </c>
      <c r="X121" s="105">
        <v>478</v>
      </c>
    </row>
    <row r="122" spans="1:24" s="7" customFormat="1" ht="15" customHeight="1" x14ac:dyDescent="0.25">
      <c r="A122" s="17">
        <v>46113</v>
      </c>
      <c r="B122" s="18">
        <v>46142</v>
      </c>
      <c r="C122" s="26" t="s">
        <v>161</v>
      </c>
      <c r="D122" s="27" t="s">
        <v>162</v>
      </c>
      <c r="E122" s="71" t="s">
        <v>50</v>
      </c>
      <c r="F122" s="23">
        <v>16.497461928934008</v>
      </c>
      <c r="G122" s="22">
        <f t="shared" si="3"/>
        <v>2920.0507614213193</v>
      </c>
      <c r="H122" s="22">
        <v>177</v>
      </c>
      <c r="I122" s="17" t="s">
        <v>428</v>
      </c>
      <c r="J122" s="18">
        <v>46173</v>
      </c>
      <c r="K122" s="86" t="s">
        <v>393</v>
      </c>
      <c r="L122" s="80" t="s">
        <v>400</v>
      </c>
      <c r="M122" s="82" t="s">
        <v>405</v>
      </c>
      <c r="N122" s="88">
        <v>643.1</v>
      </c>
      <c r="O122" s="89">
        <f t="shared" si="4"/>
        <v>7717.2000000000007</v>
      </c>
      <c r="P122" s="73">
        <v>12</v>
      </c>
      <c r="Q122" s="17">
        <v>46174</v>
      </c>
      <c r="R122" s="18">
        <v>46203</v>
      </c>
      <c r="S122" s="100" t="s">
        <v>72</v>
      </c>
      <c r="T122" s="80" t="s">
        <v>413</v>
      </c>
      <c r="U122" s="103" t="s">
        <v>5</v>
      </c>
      <c r="V122" s="104">
        <v>1486.8</v>
      </c>
      <c r="W122" s="55">
        <f t="shared" si="5"/>
        <v>4460.3999999999996</v>
      </c>
      <c r="X122" s="105">
        <v>3</v>
      </c>
    </row>
    <row r="123" spans="1:24" s="7" customFormat="1" ht="15" customHeight="1" x14ac:dyDescent="0.25">
      <c r="A123" s="17">
        <v>46113</v>
      </c>
      <c r="B123" s="18">
        <v>46142</v>
      </c>
      <c r="C123" s="26" t="s">
        <v>163</v>
      </c>
      <c r="D123" s="27" t="s">
        <v>164</v>
      </c>
      <c r="E123" s="72" t="s">
        <v>50</v>
      </c>
      <c r="F123" s="23">
        <v>9.6652215799614645</v>
      </c>
      <c r="G123" s="22">
        <f t="shared" si="3"/>
        <v>4909.9325626204236</v>
      </c>
      <c r="H123" s="22">
        <v>508</v>
      </c>
      <c r="I123" s="17" t="s">
        <v>428</v>
      </c>
      <c r="J123" s="18">
        <v>46173</v>
      </c>
      <c r="K123" s="84" t="s">
        <v>376</v>
      </c>
      <c r="L123" s="79" t="s">
        <v>375</v>
      </c>
      <c r="M123" s="82" t="s">
        <v>5</v>
      </c>
      <c r="N123" s="88">
        <v>514.48</v>
      </c>
      <c r="O123" s="89">
        <f t="shared" si="4"/>
        <v>6688.24</v>
      </c>
      <c r="P123" s="73">
        <v>13</v>
      </c>
      <c r="Q123" s="17">
        <v>46174</v>
      </c>
      <c r="R123" s="18">
        <v>46203</v>
      </c>
      <c r="S123" s="100" t="s">
        <v>414</v>
      </c>
      <c r="T123" s="80" t="s">
        <v>415</v>
      </c>
      <c r="U123" s="100" t="s">
        <v>5</v>
      </c>
      <c r="V123" s="104">
        <v>1357</v>
      </c>
      <c r="W123" s="55">
        <f t="shared" si="5"/>
        <v>13570</v>
      </c>
      <c r="X123" s="105">
        <v>10</v>
      </c>
    </row>
    <row r="124" spans="1:24" s="7" customFormat="1" ht="15" customHeight="1" x14ac:dyDescent="0.25">
      <c r="A124" s="17">
        <v>46113</v>
      </c>
      <c r="B124" s="18">
        <v>46142</v>
      </c>
      <c r="C124" s="26" t="s">
        <v>165</v>
      </c>
      <c r="D124" s="27" t="s">
        <v>166</v>
      </c>
      <c r="E124" s="72" t="s">
        <v>50</v>
      </c>
      <c r="F124" s="23">
        <v>118.62700228832952</v>
      </c>
      <c r="G124" s="22">
        <f t="shared" si="3"/>
        <v>50179.221967963385</v>
      </c>
      <c r="H124" s="22">
        <v>423</v>
      </c>
      <c r="I124" s="17" t="s">
        <v>428</v>
      </c>
      <c r="J124" s="18">
        <v>46173</v>
      </c>
      <c r="K124" s="81" t="s">
        <v>128</v>
      </c>
      <c r="L124" s="79" t="s">
        <v>129</v>
      </c>
      <c r="M124" s="84" t="s">
        <v>5</v>
      </c>
      <c r="N124" s="88">
        <v>3.4026960784313727</v>
      </c>
      <c r="O124" s="89">
        <f t="shared" si="4"/>
        <v>95.275490196078437</v>
      </c>
      <c r="P124" s="73">
        <v>28</v>
      </c>
      <c r="Q124" s="17">
        <v>46174</v>
      </c>
      <c r="R124" s="18">
        <v>46203</v>
      </c>
      <c r="S124" s="100" t="s">
        <v>416</v>
      </c>
      <c r="T124" s="80" t="s">
        <v>417</v>
      </c>
      <c r="U124" s="100" t="s">
        <v>5</v>
      </c>
      <c r="V124" s="104">
        <v>1180</v>
      </c>
      <c r="W124" s="55">
        <f t="shared" si="5"/>
        <v>9440</v>
      </c>
      <c r="X124" s="105">
        <v>8</v>
      </c>
    </row>
    <row r="125" spans="1:24" s="7" customFormat="1" ht="15" customHeight="1" x14ac:dyDescent="0.25">
      <c r="A125" s="17">
        <v>46113</v>
      </c>
      <c r="B125" s="18">
        <v>46142</v>
      </c>
      <c r="C125" s="26" t="s">
        <v>167</v>
      </c>
      <c r="D125" s="27" t="s">
        <v>168</v>
      </c>
      <c r="E125" s="72" t="s">
        <v>5</v>
      </c>
      <c r="F125" s="23">
        <v>27.644490277777777</v>
      </c>
      <c r="G125" s="22">
        <f t="shared" si="3"/>
        <v>7795.7462583333327</v>
      </c>
      <c r="H125" s="22">
        <v>282</v>
      </c>
      <c r="I125" s="17" t="s">
        <v>428</v>
      </c>
      <c r="J125" s="18">
        <v>46173</v>
      </c>
      <c r="K125" s="87" t="s">
        <v>132</v>
      </c>
      <c r="L125" s="80" t="s">
        <v>133</v>
      </c>
      <c r="M125" s="84" t="s">
        <v>5</v>
      </c>
      <c r="N125" s="88">
        <v>122.5</v>
      </c>
      <c r="O125" s="89">
        <f t="shared" si="4"/>
        <v>22785</v>
      </c>
      <c r="P125" s="73">
        <v>186</v>
      </c>
      <c r="Q125" s="17">
        <v>46174</v>
      </c>
      <c r="R125" s="18">
        <v>46203</v>
      </c>
      <c r="S125" s="100" t="s">
        <v>418</v>
      </c>
      <c r="T125" s="79" t="s">
        <v>419</v>
      </c>
      <c r="U125" s="103" t="s">
        <v>5</v>
      </c>
      <c r="V125" s="104">
        <v>1486.8</v>
      </c>
      <c r="W125" s="55">
        <f t="shared" si="5"/>
        <v>13381.199999999999</v>
      </c>
      <c r="X125" s="105">
        <v>9</v>
      </c>
    </row>
    <row r="126" spans="1:24" s="7" customFormat="1" ht="15" customHeight="1" x14ac:dyDescent="0.25">
      <c r="A126" s="17">
        <v>46113</v>
      </c>
      <c r="B126" s="18">
        <v>46142</v>
      </c>
      <c r="C126" s="26" t="s">
        <v>169</v>
      </c>
      <c r="D126" s="27" t="s">
        <v>170</v>
      </c>
      <c r="E126" s="71" t="s">
        <v>5</v>
      </c>
      <c r="F126" s="23">
        <v>13.000833333333333</v>
      </c>
      <c r="G126" s="22">
        <f t="shared" si="3"/>
        <v>1365.0874999999999</v>
      </c>
      <c r="H126" s="22">
        <v>105</v>
      </c>
      <c r="I126" s="17" t="s">
        <v>428</v>
      </c>
      <c r="J126" s="18">
        <v>46173</v>
      </c>
      <c r="K126" s="86" t="s">
        <v>130</v>
      </c>
      <c r="L126" s="80" t="s">
        <v>131</v>
      </c>
      <c r="M126" s="84" t="s">
        <v>5</v>
      </c>
      <c r="N126" s="88">
        <v>43.414893617021278</v>
      </c>
      <c r="O126" s="89">
        <f t="shared" si="4"/>
        <v>5991.255319148936</v>
      </c>
      <c r="P126" s="73">
        <v>138</v>
      </c>
      <c r="Q126" s="17">
        <v>46174</v>
      </c>
      <c r="R126" s="18">
        <v>46203</v>
      </c>
      <c r="S126" s="100" t="s">
        <v>82</v>
      </c>
      <c r="T126" s="80" t="s">
        <v>450</v>
      </c>
      <c r="U126" s="103" t="s">
        <v>5</v>
      </c>
      <c r="V126" s="104">
        <v>66670</v>
      </c>
      <c r="W126" s="55">
        <f t="shared" si="5"/>
        <v>66670</v>
      </c>
      <c r="X126" s="105">
        <v>1</v>
      </c>
    </row>
    <row r="127" spans="1:24" s="7" customFormat="1" ht="15" customHeight="1" x14ac:dyDescent="0.25">
      <c r="A127" s="17">
        <v>46113</v>
      </c>
      <c r="B127" s="18">
        <v>46142</v>
      </c>
      <c r="C127" s="26" t="s">
        <v>171</v>
      </c>
      <c r="D127" s="27" t="s">
        <v>172</v>
      </c>
      <c r="E127" s="71" t="s">
        <v>5</v>
      </c>
      <c r="F127" s="23">
        <v>11.8620987654321</v>
      </c>
      <c r="G127" s="22">
        <f t="shared" si="3"/>
        <v>877.79530864197534</v>
      </c>
      <c r="H127" s="22">
        <v>74</v>
      </c>
      <c r="I127" s="17" t="s">
        <v>428</v>
      </c>
      <c r="J127" s="18">
        <v>46173</v>
      </c>
      <c r="K127" s="87" t="s">
        <v>134</v>
      </c>
      <c r="L127" s="80" t="s">
        <v>135</v>
      </c>
      <c r="M127" s="84" t="s">
        <v>5</v>
      </c>
      <c r="N127" s="88">
        <v>42.5</v>
      </c>
      <c r="O127" s="89">
        <f t="shared" si="4"/>
        <v>5057.5</v>
      </c>
      <c r="P127" s="73">
        <v>119</v>
      </c>
      <c r="Q127" s="17">
        <v>46174</v>
      </c>
      <c r="R127" s="18">
        <v>46203</v>
      </c>
      <c r="S127" s="100" t="s">
        <v>89</v>
      </c>
      <c r="T127" s="80" t="s">
        <v>451</v>
      </c>
      <c r="U127" s="103" t="s">
        <v>5</v>
      </c>
      <c r="V127" s="104">
        <v>48380</v>
      </c>
      <c r="W127" s="55">
        <f t="shared" si="5"/>
        <v>96760</v>
      </c>
      <c r="X127" s="105">
        <v>2</v>
      </c>
    </row>
    <row r="128" spans="1:24" s="7" customFormat="1" ht="15" customHeight="1" x14ac:dyDescent="0.25">
      <c r="A128" s="17">
        <v>46113</v>
      </c>
      <c r="B128" s="18">
        <v>46142</v>
      </c>
      <c r="C128" s="26" t="s">
        <v>8</v>
      </c>
      <c r="D128" s="27" t="s">
        <v>175</v>
      </c>
      <c r="E128" s="72" t="s">
        <v>176</v>
      </c>
      <c r="F128" s="23">
        <v>325.19858964222686</v>
      </c>
      <c r="G128" s="22">
        <f t="shared" si="3"/>
        <v>27641.880119589285</v>
      </c>
      <c r="H128" s="22">
        <v>85</v>
      </c>
      <c r="I128" s="17" t="s">
        <v>428</v>
      </c>
      <c r="J128" s="18">
        <v>46173</v>
      </c>
      <c r="K128" s="83" t="s">
        <v>378</v>
      </c>
      <c r="L128" s="80" t="s">
        <v>377</v>
      </c>
      <c r="M128" s="84" t="s">
        <v>5</v>
      </c>
      <c r="N128" s="88">
        <v>1618.18</v>
      </c>
      <c r="O128" s="89">
        <f t="shared" si="4"/>
        <v>80909</v>
      </c>
      <c r="P128" s="73">
        <v>50</v>
      </c>
      <c r="Q128" s="17">
        <v>46174</v>
      </c>
      <c r="R128" s="18">
        <v>46203</v>
      </c>
      <c r="S128" s="98" t="s">
        <v>319</v>
      </c>
      <c r="T128" s="79" t="s">
        <v>398</v>
      </c>
      <c r="U128" s="103" t="s">
        <v>5</v>
      </c>
      <c r="V128" s="104">
        <v>643.1</v>
      </c>
      <c r="W128" s="55">
        <f t="shared" si="5"/>
        <v>6431</v>
      </c>
      <c r="X128" s="105">
        <v>10</v>
      </c>
    </row>
    <row r="129" spans="1:24" s="7" customFormat="1" ht="15" customHeight="1" x14ac:dyDescent="0.25">
      <c r="A129" s="17">
        <v>46113</v>
      </c>
      <c r="B129" s="18">
        <v>46142</v>
      </c>
      <c r="C129" s="26" t="s">
        <v>182</v>
      </c>
      <c r="D129" s="27" t="s">
        <v>316</v>
      </c>
      <c r="E129" s="72" t="s">
        <v>5</v>
      </c>
      <c r="F129" s="23">
        <v>12.488642857142857</v>
      </c>
      <c r="G129" s="22">
        <f t="shared" si="3"/>
        <v>249.77285714285713</v>
      </c>
      <c r="H129" s="22">
        <v>20</v>
      </c>
      <c r="I129" s="17" t="s">
        <v>428</v>
      </c>
      <c r="J129" s="18">
        <v>46173</v>
      </c>
      <c r="K129" s="87" t="s">
        <v>379</v>
      </c>
      <c r="L129" s="80" t="s">
        <v>266</v>
      </c>
      <c r="M129" s="84" t="s">
        <v>5</v>
      </c>
      <c r="N129" s="88">
        <v>129.45439999999999</v>
      </c>
      <c r="O129" s="89">
        <f t="shared" si="4"/>
        <v>3236.3599999999997</v>
      </c>
      <c r="P129" s="73">
        <v>25</v>
      </c>
      <c r="Q129" s="17">
        <v>46174</v>
      </c>
      <c r="R129" s="18">
        <v>46203</v>
      </c>
      <c r="S129" s="100" t="s">
        <v>280</v>
      </c>
      <c r="T129" s="80" t="s">
        <v>399</v>
      </c>
      <c r="U129" s="103" t="s">
        <v>5</v>
      </c>
      <c r="V129" s="104">
        <v>643.1</v>
      </c>
      <c r="W129" s="55">
        <f t="shared" si="5"/>
        <v>7074.1</v>
      </c>
      <c r="X129" s="105">
        <v>11</v>
      </c>
    </row>
    <row r="130" spans="1:24" s="7" customFormat="1" ht="15" customHeight="1" x14ac:dyDescent="0.25">
      <c r="A130" s="17">
        <v>46113</v>
      </c>
      <c r="B130" s="18">
        <v>46142</v>
      </c>
      <c r="C130" s="26" t="s">
        <v>183</v>
      </c>
      <c r="D130" s="27" t="s">
        <v>184</v>
      </c>
      <c r="E130" s="71" t="s">
        <v>5</v>
      </c>
      <c r="F130" s="23">
        <v>72.5</v>
      </c>
      <c r="G130" s="22">
        <f t="shared" si="3"/>
        <v>116000</v>
      </c>
      <c r="H130" s="22">
        <v>1600</v>
      </c>
      <c r="I130" s="17" t="s">
        <v>428</v>
      </c>
      <c r="J130" s="18">
        <v>46173</v>
      </c>
      <c r="K130" s="86" t="s">
        <v>8</v>
      </c>
      <c r="L130" s="80" t="s">
        <v>136</v>
      </c>
      <c r="M130" s="84" t="s">
        <v>5</v>
      </c>
      <c r="N130" s="88">
        <v>812.43</v>
      </c>
      <c r="O130" s="89">
        <f t="shared" si="4"/>
        <v>10561.59</v>
      </c>
      <c r="P130" s="73">
        <v>13</v>
      </c>
      <c r="Q130" s="17">
        <v>46174</v>
      </c>
      <c r="R130" s="18">
        <v>46203</v>
      </c>
      <c r="S130" s="100" t="s">
        <v>393</v>
      </c>
      <c r="T130" s="80" t="s">
        <v>400</v>
      </c>
      <c r="U130" s="103" t="s">
        <v>5</v>
      </c>
      <c r="V130" s="104">
        <v>643.1</v>
      </c>
      <c r="W130" s="55">
        <f t="shared" si="5"/>
        <v>7074.1</v>
      </c>
      <c r="X130" s="105">
        <v>11</v>
      </c>
    </row>
    <row r="131" spans="1:24" s="7" customFormat="1" ht="15" customHeight="1" x14ac:dyDescent="0.25">
      <c r="A131" s="17">
        <v>46113</v>
      </c>
      <c r="B131" s="18">
        <v>46142</v>
      </c>
      <c r="C131" s="26" t="s">
        <v>185</v>
      </c>
      <c r="D131" s="27" t="s">
        <v>186</v>
      </c>
      <c r="E131" s="71" t="s">
        <v>5</v>
      </c>
      <c r="F131" s="23">
        <v>94.285714285714292</v>
      </c>
      <c r="G131" s="22">
        <f t="shared" si="3"/>
        <v>3300</v>
      </c>
      <c r="H131" s="22">
        <v>35</v>
      </c>
      <c r="I131" s="17" t="s">
        <v>428</v>
      </c>
      <c r="J131" s="18">
        <v>46173</v>
      </c>
      <c r="K131" s="83" t="s">
        <v>137</v>
      </c>
      <c r="L131" s="80" t="s">
        <v>138</v>
      </c>
      <c r="M131" s="82" t="s">
        <v>50</v>
      </c>
      <c r="N131" s="88">
        <v>49.799792959219239</v>
      </c>
      <c r="O131" s="89">
        <f t="shared" si="4"/>
        <v>22559.306210526316</v>
      </c>
      <c r="P131" s="73">
        <v>453</v>
      </c>
      <c r="Q131" s="17">
        <v>46174</v>
      </c>
      <c r="R131" s="18">
        <v>46203</v>
      </c>
      <c r="S131" s="100" t="s">
        <v>376</v>
      </c>
      <c r="T131" s="80" t="s">
        <v>375</v>
      </c>
      <c r="U131" s="103" t="s">
        <v>5</v>
      </c>
      <c r="V131" s="104">
        <v>514.48</v>
      </c>
      <c r="W131" s="55">
        <f t="shared" si="5"/>
        <v>6173.76</v>
      </c>
      <c r="X131" s="105">
        <v>12</v>
      </c>
    </row>
    <row r="132" spans="1:24" s="7" customFormat="1" ht="15" customHeight="1" x14ac:dyDescent="0.25">
      <c r="A132" s="17">
        <v>46113</v>
      </c>
      <c r="B132" s="18">
        <v>46142</v>
      </c>
      <c r="C132" s="26" t="s">
        <v>178</v>
      </c>
      <c r="D132" s="27" t="s">
        <v>179</v>
      </c>
      <c r="E132" s="71" t="s">
        <v>5</v>
      </c>
      <c r="F132" s="23">
        <v>29.615200000000002</v>
      </c>
      <c r="G132" s="22">
        <f t="shared" si="3"/>
        <v>710.76480000000004</v>
      </c>
      <c r="H132" s="22">
        <v>24</v>
      </c>
      <c r="I132" s="17" t="s">
        <v>428</v>
      </c>
      <c r="J132" s="18">
        <v>46173</v>
      </c>
      <c r="K132" s="84" t="s">
        <v>139</v>
      </c>
      <c r="L132" s="79" t="s">
        <v>140</v>
      </c>
      <c r="M132" s="84" t="s">
        <v>50</v>
      </c>
      <c r="N132" s="88">
        <v>22.929461641919808</v>
      </c>
      <c r="O132" s="89">
        <f t="shared" si="4"/>
        <v>19742.266473692955</v>
      </c>
      <c r="P132" s="73">
        <v>861</v>
      </c>
      <c r="Q132" s="17">
        <v>46174</v>
      </c>
      <c r="R132" s="18">
        <v>46203</v>
      </c>
      <c r="S132" s="100" t="s">
        <v>128</v>
      </c>
      <c r="T132" s="79" t="s">
        <v>129</v>
      </c>
      <c r="U132" s="103" t="s">
        <v>5</v>
      </c>
      <c r="V132" s="104">
        <v>3.4026960784313727</v>
      </c>
      <c r="W132" s="55">
        <f t="shared" si="5"/>
        <v>71.45661764705882</v>
      </c>
      <c r="X132" s="105">
        <v>21</v>
      </c>
    </row>
    <row r="133" spans="1:24" s="7" customFormat="1" ht="15" customHeight="1" x14ac:dyDescent="0.25">
      <c r="A133" s="17">
        <v>46113</v>
      </c>
      <c r="B133" s="18">
        <v>46142</v>
      </c>
      <c r="C133" s="26" t="s">
        <v>180</v>
      </c>
      <c r="D133" s="27" t="s">
        <v>181</v>
      </c>
      <c r="E133" s="71" t="s">
        <v>5</v>
      </c>
      <c r="F133" s="23">
        <v>175</v>
      </c>
      <c r="G133" s="22">
        <f t="shared" si="3"/>
        <v>175</v>
      </c>
      <c r="H133" s="22">
        <v>1</v>
      </c>
      <c r="I133" s="17" t="s">
        <v>428</v>
      </c>
      <c r="J133" s="18">
        <v>46173</v>
      </c>
      <c r="K133" s="86" t="s">
        <v>141</v>
      </c>
      <c r="L133" s="80" t="s">
        <v>311</v>
      </c>
      <c r="M133" s="84" t="s">
        <v>50</v>
      </c>
      <c r="N133" s="88">
        <v>11.480515151515151</v>
      </c>
      <c r="O133" s="89">
        <f t="shared" si="4"/>
        <v>1951.6875757575756</v>
      </c>
      <c r="P133" s="73">
        <v>170</v>
      </c>
      <c r="Q133" s="17">
        <v>46174</v>
      </c>
      <c r="R133" s="18">
        <v>46203</v>
      </c>
      <c r="S133" s="100" t="s">
        <v>15</v>
      </c>
      <c r="T133" s="80" t="s">
        <v>133</v>
      </c>
      <c r="U133" s="100" t="s">
        <v>5</v>
      </c>
      <c r="V133" s="104">
        <v>122.5</v>
      </c>
      <c r="W133" s="55">
        <f t="shared" si="5"/>
        <v>22172.5</v>
      </c>
      <c r="X133" s="105">
        <v>181</v>
      </c>
    </row>
    <row r="134" spans="1:24" s="7" customFormat="1" ht="15" customHeight="1" x14ac:dyDescent="0.25">
      <c r="A134" s="17">
        <v>46113</v>
      </c>
      <c r="B134" s="18">
        <v>46142</v>
      </c>
      <c r="C134" s="26" t="s">
        <v>188</v>
      </c>
      <c r="D134" s="27" t="s">
        <v>317</v>
      </c>
      <c r="E134" s="71" t="s">
        <v>406</v>
      </c>
      <c r="F134" s="23">
        <v>979.32419734904238</v>
      </c>
      <c r="G134" s="22">
        <f t="shared" si="3"/>
        <v>922523.39390279795</v>
      </c>
      <c r="H134" s="22">
        <v>942</v>
      </c>
      <c r="I134" s="17" t="s">
        <v>428</v>
      </c>
      <c r="J134" s="18">
        <v>46173</v>
      </c>
      <c r="K134" s="86" t="s">
        <v>142</v>
      </c>
      <c r="L134" s="80" t="s">
        <v>143</v>
      </c>
      <c r="M134" s="84" t="s">
        <v>5</v>
      </c>
      <c r="N134" s="88">
        <v>0</v>
      </c>
      <c r="O134" s="89">
        <f t="shared" si="4"/>
        <v>0</v>
      </c>
      <c r="P134" s="73">
        <v>729</v>
      </c>
      <c r="Q134" s="17">
        <v>46174</v>
      </c>
      <c r="R134" s="18">
        <v>46203</v>
      </c>
      <c r="S134" s="100" t="s">
        <v>130</v>
      </c>
      <c r="T134" s="79" t="s">
        <v>131</v>
      </c>
      <c r="U134" s="103" t="s">
        <v>5</v>
      </c>
      <c r="V134" s="104">
        <v>43.414893617021278</v>
      </c>
      <c r="W134" s="55">
        <f t="shared" si="5"/>
        <v>5991.255319148936</v>
      </c>
      <c r="X134" s="105">
        <v>138</v>
      </c>
    </row>
    <row r="135" spans="1:24" s="7" customFormat="1" ht="15" customHeight="1" x14ac:dyDescent="0.25">
      <c r="A135" s="17">
        <v>46113</v>
      </c>
      <c r="B135" s="18">
        <v>46142</v>
      </c>
      <c r="C135" s="26" t="s">
        <v>189</v>
      </c>
      <c r="D135" s="27" t="s">
        <v>318</v>
      </c>
      <c r="E135" s="71" t="s">
        <v>5</v>
      </c>
      <c r="F135" s="23">
        <v>3.5</v>
      </c>
      <c r="G135" s="22">
        <f t="shared" si="3"/>
        <v>8333.5</v>
      </c>
      <c r="H135" s="22">
        <v>2381</v>
      </c>
      <c r="I135" s="17" t="s">
        <v>428</v>
      </c>
      <c r="J135" s="18">
        <v>46173</v>
      </c>
      <c r="K135" s="87" t="s">
        <v>144</v>
      </c>
      <c r="L135" s="79" t="s">
        <v>145</v>
      </c>
      <c r="M135" s="84" t="s">
        <v>23</v>
      </c>
      <c r="N135" s="88">
        <v>0</v>
      </c>
      <c r="O135" s="89">
        <f t="shared" si="4"/>
        <v>0</v>
      </c>
      <c r="P135" s="73">
        <v>39</v>
      </c>
      <c r="Q135" s="17">
        <v>46174</v>
      </c>
      <c r="R135" s="18">
        <v>46203</v>
      </c>
      <c r="S135" s="98" t="s">
        <v>134</v>
      </c>
      <c r="T135" s="79" t="s">
        <v>135</v>
      </c>
      <c r="U135" s="103" t="s">
        <v>5</v>
      </c>
      <c r="V135" s="104">
        <v>42.5</v>
      </c>
      <c r="W135" s="55">
        <f t="shared" si="5"/>
        <v>5057.5</v>
      </c>
      <c r="X135" s="105">
        <v>119</v>
      </c>
    </row>
    <row r="136" spans="1:24" s="7" customFormat="1" ht="15" customHeight="1" x14ac:dyDescent="0.25">
      <c r="A136" s="17">
        <v>46113</v>
      </c>
      <c r="B136" s="18">
        <v>46142</v>
      </c>
      <c r="C136" s="29" t="s">
        <v>319</v>
      </c>
      <c r="D136" s="27" t="s">
        <v>320</v>
      </c>
      <c r="E136" s="72" t="s">
        <v>5</v>
      </c>
      <c r="F136" s="23">
        <v>350</v>
      </c>
      <c r="G136" s="22">
        <f t="shared" si="3"/>
        <v>16100</v>
      </c>
      <c r="H136" s="22">
        <v>46</v>
      </c>
      <c r="I136" s="17" t="s">
        <v>428</v>
      </c>
      <c r="J136" s="18">
        <v>46173</v>
      </c>
      <c r="K136" s="86" t="s">
        <v>146</v>
      </c>
      <c r="L136" s="80" t="s">
        <v>147</v>
      </c>
      <c r="M136" s="84" t="s">
        <v>148</v>
      </c>
      <c r="N136" s="88">
        <v>542.79999999999995</v>
      </c>
      <c r="O136" s="89">
        <f t="shared" si="4"/>
        <v>68392.799999999988</v>
      </c>
      <c r="P136" s="73">
        <v>126</v>
      </c>
      <c r="Q136" s="17">
        <v>46174</v>
      </c>
      <c r="R136" s="18">
        <v>46203</v>
      </c>
      <c r="S136" s="100" t="s">
        <v>416</v>
      </c>
      <c r="T136" s="80" t="s">
        <v>452</v>
      </c>
      <c r="U136" s="103" t="s">
        <v>5</v>
      </c>
      <c r="V136" s="104">
        <v>3530.56</v>
      </c>
      <c r="W136" s="55">
        <f t="shared" si="5"/>
        <v>35305.599999999999</v>
      </c>
      <c r="X136" s="105">
        <v>10</v>
      </c>
    </row>
    <row r="137" spans="1:24" s="7" customFormat="1" ht="15" customHeight="1" x14ac:dyDescent="0.25">
      <c r="A137" s="17">
        <v>46113</v>
      </c>
      <c r="B137" s="18">
        <v>46142</v>
      </c>
      <c r="C137" s="29" t="s">
        <v>15</v>
      </c>
      <c r="D137" s="27" t="s">
        <v>384</v>
      </c>
      <c r="E137" s="71" t="s">
        <v>262</v>
      </c>
      <c r="F137" s="23">
        <v>320.5</v>
      </c>
      <c r="G137" s="22">
        <f t="shared" si="3"/>
        <v>1602.5</v>
      </c>
      <c r="H137" s="22">
        <v>5</v>
      </c>
      <c r="I137" s="17" t="s">
        <v>428</v>
      </c>
      <c r="J137" s="18">
        <v>46173</v>
      </c>
      <c r="K137" s="86" t="s">
        <v>312</v>
      </c>
      <c r="L137" s="80" t="s">
        <v>313</v>
      </c>
      <c r="M137" s="84" t="s">
        <v>5</v>
      </c>
      <c r="N137" s="88">
        <v>291</v>
      </c>
      <c r="O137" s="89">
        <f t="shared" si="4"/>
        <v>20952</v>
      </c>
      <c r="P137" s="73">
        <v>72</v>
      </c>
      <c r="Q137" s="17">
        <v>46174</v>
      </c>
      <c r="R137" s="18">
        <v>46203</v>
      </c>
      <c r="S137" s="100" t="s">
        <v>378</v>
      </c>
      <c r="T137" s="80" t="s">
        <v>377</v>
      </c>
      <c r="U137" s="100" t="s">
        <v>5</v>
      </c>
      <c r="V137" s="104">
        <v>1618.18</v>
      </c>
      <c r="W137" s="55">
        <f t="shared" si="5"/>
        <v>80909</v>
      </c>
      <c r="X137" s="105">
        <v>50</v>
      </c>
    </row>
    <row r="138" spans="1:24" s="7" customFormat="1" ht="15" customHeight="1" x14ac:dyDescent="0.25">
      <c r="A138" s="17">
        <v>46113</v>
      </c>
      <c r="B138" s="18">
        <v>46142</v>
      </c>
      <c r="C138" s="29" t="s">
        <v>321</v>
      </c>
      <c r="D138" s="27" t="s">
        <v>322</v>
      </c>
      <c r="E138" s="71" t="s">
        <v>262</v>
      </c>
      <c r="F138" s="23">
        <v>301.7291525423729</v>
      </c>
      <c r="G138" s="22">
        <f t="shared" si="3"/>
        <v>17802.02</v>
      </c>
      <c r="H138" s="22">
        <v>59</v>
      </c>
      <c r="I138" s="17" t="s">
        <v>428</v>
      </c>
      <c r="J138" s="18">
        <v>46173</v>
      </c>
      <c r="K138" s="86" t="s">
        <v>149</v>
      </c>
      <c r="L138" s="80" t="s">
        <v>150</v>
      </c>
      <c r="M138" s="84" t="s">
        <v>5</v>
      </c>
      <c r="N138" s="88">
        <v>291.83</v>
      </c>
      <c r="O138" s="89">
        <f t="shared" si="4"/>
        <v>1750.98</v>
      </c>
      <c r="P138" s="73">
        <v>6</v>
      </c>
      <c r="Q138" s="17">
        <v>46174</v>
      </c>
      <c r="R138" s="18">
        <v>46203</v>
      </c>
      <c r="S138" s="100" t="s">
        <v>379</v>
      </c>
      <c r="T138" s="80" t="s">
        <v>266</v>
      </c>
      <c r="U138" s="100" t="s">
        <v>5</v>
      </c>
      <c r="V138" s="104">
        <v>129.45439999999999</v>
      </c>
      <c r="W138" s="55">
        <f t="shared" si="5"/>
        <v>3236.3599999999997</v>
      </c>
      <c r="X138" s="105">
        <v>25</v>
      </c>
    </row>
    <row r="139" spans="1:24" s="2" customFormat="1" ht="15" customHeight="1" x14ac:dyDescent="0.25">
      <c r="A139" s="17">
        <v>46113</v>
      </c>
      <c r="B139" s="18">
        <v>46142</v>
      </c>
      <c r="C139" s="29" t="s">
        <v>323</v>
      </c>
      <c r="D139" s="27" t="s">
        <v>324</v>
      </c>
      <c r="E139" s="72" t="s">
        <v>262</v>
      </c>
      <c r="F139" s="23">
        <v>493.33128205128202</v>
      </c>
      <c r="G139" s="22">
        <f t="shared" si="3"/>
        <v>49333.128205128203</v>
      </c>
      <c r="H139" s="22">
        <v>100</v>
      </c>
      <c r="I139" s="17" t="s">
        <v>428</v>
      </c>
      <c r="J139" s="18">
        <v>46173</v>
      </c>
      <c r="K139" s="86" t="s">
        <v>151</v>
      </c>
      <c r="L139" s="80" t="s">
        <v>152</v>
      </c>
      <c r="M139" s="84" t="s">
        <v>5</v>
      </c>
      <c r="N139" s="88">
        <v>312.38073619631899</v>
      </c>
      <c r="O139" s="89">
        <f t="shared" si="4"/>
        <v>37485.688343558279</v>
      </c>
      <c r="P139" s="73">
        <v>120</v>
      </c>
      <c r="Q139" s="17">
        <v>46174</v>
      </c>
      <c r="R139" s="18">
        <v>46203</v>
      </c>
      <c r="S139" s="100" t="s">
        <v>8</v>
      </c>
      <c r="T139" s="80" t="s">
        <v>136</v>
      </c>
      <c r="U139" s="100" t="s">
        <v>5</v>
      </c>
      <c r="V139" s="104">
        <v>884.30272727272734</v>
      </c>
      <c r="W139" s="55">
        <f t="shared" si="5"/>
        <v>29181.99</v>
      </c>
      <c r="X139" s="105">
        <v>33</v>
      </c>
    </row>
    <row r="140" spans="1:24" s="7" customFormat="1" ht="15" customHeight="1" x14ac:dyDescent="0.25">
      <c r="A140" s="17">
        <v>46113</v>
      </c>
      <c r="B140" s="18">
        <v>46142</v>
      </c>
      <c r="C140" s="29" t="s">
        <v>192</v>
      </c>
      <c r="D140" s="27" t="s">
        <v>325</v>
      </c>
      <c r="E140" s="72" t="s">
        <v>50</v>
      </c>
      <c r="F140" s="23">
        <v>79.967570754716988</v>
      </c>
      <c r="G140" s="22">
        <f t="shared" si="3"/>
        <v>12235.0383254717</v>
      </c>
      <c r="H140" s="22">
        <v>153</v>
      </c>
      <c r="I140" s="17" t="s">
        <v>428</v>
      </c>
      <c r="J140" s="18">
        <v>46173</v>
      </c>
      <c r="K140" s="86" t="s">
        <v>8</v>
      </c>
      <c r="L140" s="80" t="s">
        <v>279</v>
      </c>
      <c r="M140" s="82" t="s">
        <v>5</v>
      </c>
      <c r="N140" s="88">
        <v>0</v>
      </c>
      <c r="O140" s="89">
        <f t="shared" si="4"/>
        <v>0</v>
      </c>
      <c r="P140" s="73">
        <v>4</v>
      </c>
      <c r="Q140" s="17">
        <v>46174</v>
      </c>
      <c r="R140" s="18">
        <v>46203</v>
      </c>
      <c r="S140" s="100" t="s">
        <v>137</v>
      </c>
      <c r="T140" s="80" t="s">
        <v>138</v>
      </c>
      <c r="U140" s="103" t="s">
        <v>50</v>
      </c>
      <c r="V140" s="104">
        <v>49.799792959219239</v>
      </c>
      <c r="W140" s="55">
        <f t="shared" si="5"/>
        <v>22559.306210526316</v>
      </c>
      <c r="X140" s="105">
        <v>453</v>
      </c>
    </row>
    <row r="141" spans="1:24" s="7" customFormat="1" ht="15" customHeight="1" x14ac:dyDescent="0.25">
      <c r="A141" s="17">
        <v>46113</v>
      </c>
      <c r="B141" s="18">
        <v>46142</v>
      </c>
      <c r="C141" s="29" t="s">
        <v>326</v>
      </c>
      <c r="D141" s="27" t="s">
        <v>327</v>
      </c>
      <c r="E141" s="72" t="s">
        <v>23</v>
      </c>
      <c r="F141" s="23">
        <v>818.18</v>
      </c>
      <c r="G141" s="22">
        <f t="shared" si="3"/>
        <v>818.18</v>
      </c>
      <c r="H141" s="22">
        <v>1</v>
      </c>
      <c r="I141" s="17" t="s">
        <v>428</v>
      </c>
      <c r="J141" s="18">
        <v>46173</v>
      </c>
      <c r="K141" s="84" t="s">
        <v>153</v>
      </c>
      <c r="L141" s="80" t="s">
        <v>154</v>
      </c>
      <c r="M141" s="82" t="s">
        <v>5</v>
      </c>
      <c r="N141" s="88">
        <v>85.380218978102192</v>
      </c>
      <c r="O141" s="89">
        <f t="shared" si="4"/>
        <v>9477.2043065693433</v>
      </c>
      <c r="P141" s="73">
        <v>111</v>
      </c>
      <c r="Q141" s="17">
        <v>46174</v>
      </c>
      <c r="R141" s="18">
        <v>46203</v>
      </c>
      <c r="S141" s="100" t="s">
        <v>139</v>
      </c>
      <c r="T141" s="80" t="s">
        <v>140</v>
      </c>
      <c r="U141" s="103" t="s">
        <v>50</v>
      </c>
      <c r="V141" s="104">
        <v>22.929461641919808</v>
      </c>
      <c r="W141" s="55">
        <f t="shared" si="5"/>
        <v>19742.266473692955</v>
      </c>
      <c r="X141" s="105">
        <v>861</v>
      </c>
    </row>
    <row r="142" spans="1:24" s="7" customFormat="1" ht="15" customHeight="1" x14ac:dyDescent="0.25">
      <c r="A142" s="17">
        <v>46113</v>
      </c>
      <c r="B142" s="18">
        <v>46142</v>
      </c>
      <c r="C142" s="29" t="s">
        <v>193</v>
      </c>
      <c r="D142" s="27" t="s">
        <v>328</v>
      </c>
      <c r="E142" s="71" t="s">
        <v>5</v>
      </c>
      <c r="F142" s="23">
        <v>1000</v>
      </c>
      <c r="G142" s="22">
        <f t="shared" ref="G142:G184" si="6">+F142*H142</f>
        <v>1000</v>
      </c>
      <c r="H142" s="22">
        <v>1</v>
      </c>
      <c r="I142" s="17" t="s">
        <v>428</v>
      </c>
      <c r="J142" s="18">
        <v>46173</v>
      </c>
      <c r="K142" s="84" t="s">
        <v>155</v>
      </c>
      <c r="L142" s="79" t="s">
        <v>156</v>
      </c>
      <c r="M142" s="82" t="s">
        <v>5</v>
      </c>
      <c r="N142" s="88">
        <v>31.94458333333333</v>
      </c>
      <c r="O142" s="89">
        <f t="shared" ref="O142:O205" si="7">+N142*P142</f>
        <v>766.67</v>
      </c>
      <c r="P142" s="73">
        <v>24</v>
      </c>
      <c r="Q142" s="17">
        <v>46174</v>
      </c>
      <c r="R142" s="18">
        <v>46203</v>
      </c>
      <c r="S142" s="100" t="s">
        <v>141</v>
      </c>
      <c r="T142" s="80" t="s">
        <v>311</v>
      </c>
      <c r="U142" s="103" t="s">
        <v>50</v>
      </c>
      <c r="V142" s="104">
        <v>11.480515151515151</v>
      </c>
      <c r="W142" s="55">
        <f t="shared" ref="W142:W205" si="8">+V142*X142</f>
        <v>1951.6875757575756</v>
      </c>
      <c r="X142" s="105">
        <v>170</v>
      </c>
    </row>
    <row r="143" spans="1:24" s="7" customFormat="1" ht="15" customHeight="1" x14ac:dyDescent="0.25">
      <c r="A143" s="17">
        <v>46113</v>
      </c>
      <c r="B143" s="18">
        <v>46142</v>
      </c>
      <c r="C143" s="29" t="s">
        <v>194</v>
      </c>
      <c r="D143" s="27" t="s">
        <v>329</v>
      </c>
      <c r="E143" s="71" t="s">
        <v>5</v>
      </c>
      <c r="F143" s="23">
        <v>1142.8571428571429</v>
      </c>
      <c r="G143" s="22">
        <f t="shared" si="6"/>
        <v>1142.8571428571429</v>
      </c>
      <c r="H143" s="22">
        <v>1</v>
      </c>
      <c r="I143" s="17" t="s">
        <v>428</v>
      </c>
      <c r="J143" s="18">
        <v>46173</v>
      </c>
      <c r="K143" s="84" t="s">
        <v>157</v>
      </c>
      <c r="L143" s="80" t="s">
        <v>260</v>
      </c>
      <c r="M143" s="82" t="s">
        <v>5</v>
      </c>
      <c r="N143" s="88">
        <v>72.019772727272738</v>
      </c>
      <c r="O143" s="89">
        <f t="shared" si="7"/>
        <v>15772.330227272729</v>
      </c>
      <c r="P143" s="73">
        <v>219</v>
      </c>
      <c r="Q143" s="17">
        <v>46174</v>
      </c>
      <c r="R143" s="18">
        <v>46203</v>
      </c>
      <c r="S143" s="100" t="s">
        <v>142</v>
      </c>
      <c r="T143" s="80" t="s">
        <v>143</v>
      </c>
      <c r="U143" s="103" t="s">
        <v>5</v>
      </c>
      <c r="V143" s="104">
        <v>13.477407407407409</v>
      </c>
      <c r="W143" s="55">
        <f t="shared" si="8"/>
        <v>9825.0300000000007</v>
      </c>
      <c r="X143" s="105">
        <v>729</v>
      </c>
    </row>
    <row r="144" spans="1:24" s="7" customFormat="1" ht="15" customHeight="1" x14ac:dyDescent="0.25">
      <c r="A144" s="17">
        <v>46113</v>
      </c>
      <c r="B144" s="18">
        <v>46142</v>
      </c>
      <c r="C144" s="29" t="s">
        <v>195</v>
      </c>
      <c r="D144" s="27" t="s">
        <v>196</v>
      </c>
      <c r="E144" s="71" t="s">
        <v>50</v>
      </c>
      <c r="F144" s="23">
        <v>239.50738916256157</v>
      </c>
      <c r="G144" s="22">
        <f t="shared" si="6"/>
        <v>145860</v>
      </c>
      <c r="H144" s="22">
        <v>609</v>
      </c>
      <c r="I144" s="17" t="s">
        <v>428</v>
      </c>
      <c r="J144" s="18">
        <v>46173</v>
      </c>
      <c r="K144" s="84" t="s">
        <v>253</v>
      </c>
      <c r="L144" s="79" t="s">
        <v>314</v>
      </c>
      <c r="M144" s="82" t="s">
        <v>5</v>
      </c>
      <c r="N144" s="88">
        <v>227.89655172413791</v>
      </c>
      <c r="O144" s="89">
        <f t="shared" si="7"/>
        <v>3418.4482758620688</v>
      </c>
      <c r="P144" s="73">
        <v>15</v>
      </c>
      <c r="Q144" s="17">
        <v>46174</v>
      </c>
      <c r="R144" s="18">
        <v>46203</v>
      </c>
      <c r="S144" s="98" t="s">
        <v>144</v>
      </c>
      <c r="T144" s="80" t="s">
        <v>145</v>
      </c>
      <c r="U144" s="100" t="s">
        <v>23</v>
      </c>
      <c r="V144" s="104">
        <v>900</v>
      </c>
      <c r="W144" s="55">
        <f t="shared" si="8"/>
        <v>35100</v>
      </c>
      <c r="X144" s="105">
        <v>39</v>
      </c>
    </row>
    <row r="145" spans="1:24" s="7" customFormat="1" ht="15" customHeight="1" x14ac:dyDescent="0.25">
      <c r="A145" s="17">
        <v>46113</v>
      </c>
      <c r="B145" s="18">
        <v>46142</v>
      </c>
      <c r="C145" s="19" t="s">
        <v>254</v>
      </c>
      <c r="D145" s="27" t="s">
        <v>330</v>
      </c>
      <c r="E145" s="71" t="s">
        <v>5</v>
      </c>
      <c r="F145" s="23">
        <v>445.5</v>
      </c>
      <c r="G145" s="22">
        <f t="shared" si="6"/>
        <v>13810.5</v>
      </c>
      <c r="H145" s="22">
        <v>31</v>
      </c>
      <c r="I145" s="17" t="s">
        <v>428</v>
      </c>
      <c r="J145" s="18">
        <v>46173</v>
      </c>
      <c r="K145" s="84" t="s">
        <v>158</v>
      </c>
      <c r="L145" s="80" t="s">
        <v>380</v>
      </c>
      <c r="M145" s="82" t="s">
        <v>50</v>
      </c>
      <c r="N145" s="88">
        <v>139.93338440246993</v>
      </c>
      <c r="O145" s="89">
        <f t="shared" si="7"/>
        <v>72485.493120479427</v>
      </c>
      <c r="P145" s="73">
        <v>518</v>
      </c>
      <c r="Q145" s="17">
        <v>46174</v>
      </c>
      <c r="R145" s="18">
        <v>46203</v>
      </c>
      <c r="S145" s="100" t="s">
        <v>146</v>
      </c>
      <c r="T145" s="79" t="s">
        <v>147</v>
      </c>
      <c r="U145" s="100" t="s">
        <v>148</v>
      </c>
      <c r="V145" s="104">
        <v>542.79999999999995</v>
      </c>
      <c r="W145" s="55">
        <f t="shared" si="8"/>
        <v>22797.599999999999</v>
      </c>
      <c r="X145" s="105">
        <v>42</v>
      </c>
    </row>
    <row r="146" spans="1:24" s="7" customFormat="1" ht="15" customHeight="1" x14ac:dyDescent="0.25">
      <c r="A146" s="17">
        <v>46113</v>
      </c>
      <c r="B146" s="18">
        <v>46142</v>
      </c>
      <c r="C146" s="29" t="s">
        <v>22</v>
      </c>
      <c r="D146" s="27" t="s">
        <v>331</v>
      </c>
      <c r="E146" s="72" t="s">
        <v>5</v>
      </c>
      <c r="F146" s="23">
        <v>140</v>
      </c>
      <c r="G146" s="22">
        <f t="shared" si="6"/>
        <v>1680</v>
      </c>
      <c r="H146" s="22">
        <v>12</v>
      </c>
      <c r="I146" s="17" t="s">
        <v>428</v>
      </c>
      <c r="J146" s="18">
        <v>46173</v>
      </c>
      <c r="K146" s="81" t="s">
        <v>248</v>
      </c>
      <c r="L146" s="79" t="s">
        <v>315</v>
      </c>
      <c r="M146" s="82" t="s">
        <v>5</v>
      </c>
      <c r="N146" s="88">
        <v>185.5</v>
      </c>
      <c r="O146" s="89">
        <f t="shared" si="7"/>
        <v>2040.5</v>
      </c>
      <c r="P146" s="73">
        <v>11</v>
      </c>
      <c r="Q146" s="17">
        <v>46174</v>
      </c>
      <c r="R146" s="18">
        <v>46203</v>
      </c>
      <c r="S146" s="100" t="s">
        <v>312</v>
      </c>
      <c r="T146" s="79" t="s">
        <v>313</v>
      </c>
      <c r="U146" s="103" t="s">
        <v>5</v>
      </c>
      <c r="V146" s="104">
        <v>291</v>
      </c>
      <c r="W146" s="55">
        <f t="shared" si="8"/>
        <v>20079</v>
      </c>
      <c r="X146" s="105">
        <v>69</v>
      </c>
    </row>
    <row r="147" spans="1:24" s="7" customFormat="1" ht="15" customHeight="1" x14ac:dyDescent="0.25">
      <c r="A147" s="17">
        <v>46113</v>
      </c>
      <c r="B147" s="18">
        <v>46142</v>
      </c>
      <c r="C147" s="19" t="s">
        <v>291</v>
      </c>
      <c r="D147" s="27" t="s">
        <v>385</v>
      </c>
      <c r="E147" s="72" t="s">
        <v>5</v>
      </c>
      <c r="F147" s="23">
        <v>116.98888888888888</v>
      </c>
      <c r="G147" s="22">
        <f t="shared" si="6"/>
        <v>17548.333333333332</v>
      </c>
      <c r="H147" s="22">
        <v>150</v>
      </c>
      <c r="I147" s="17" t="s">
        <v>428</v>
      </c>
      <c r="J147" s="18">
        <v>46173</v>
      </c>
      <c r="K147" s="81" t="s">
        <v>280</v>
      </c>
      <c r="L147" s="79" t="s">
        <v>381</v>
      </c>
      <c r="M147" s="82" t="s">
        <v>5</v>
      </c>
      <c r="N147" s="88">
        <v>0</v>
      </c>
      <c r="O147" s="89">
        <f t="shared" si="7"/>
        <v>0</v>
      </c>
      <c r="P147" s="73">
        <v>32</v>
      </c>
      <c r="Q147" s="17">
        <v>46174</v>
      </c>
      <c r="R147" s="18">
        <v>46203</v>
      </c>
      <c r="S147" s="100" t="s">
        <v>149</v>
      </c>
      <c r="T147" s="80" t="s">
        <v>150</v>
      </c>
      <c r="U147" s="103" t="s">
        <v>5</v>
      </c>
      <c r="V147" s="104">
        <v>291.83</v>
      </c>
      <c r="W147" s="55">
        <f t="shared" si="8"/>
        <v>1750.98</v>
      </c>
      <c r="X147" s="105">
        <v>6</v>
      </c>
    </row>
    <row r="148" spans="1:24" s="7" customFormat="1" ht="15" customHeight="1" x14ac:dyDescent="0.25">
      <c r="A148" s="17">
        <v>46113</v>
      </c>
      <c r="B148" s="18">
        <v>46142</v>
      </c>
      <c r="C148" s="32" t="s">
        <v>197</v>
      </c>
      <c r="D148" s="27" t="s">
        <v>332</v>
      </c>
      <c r="E148" s="71" t="s">
        <v>50</v>
      </c>
      <c r="F148" s="23">
        <v>90</v>
      </c>
      <c r="G148" s="22">
        <f t="shared" si="6"/>
        <v>3960</v>
      </c>
      <c r="H148" s="22">
        <v>44</v>
      </c>
      <c r="I148" s="17" t="s">
        <v>428</v>
      </c>
      <c r="J148" s="18">
        <v>46173</v>
      </c>
      <c r="K148" s="84" t="s">
        <v>159</v>
      </c>
      <c r="L148" s="79" t="s">
        <v>160</v>
      </c>
      <c r="M148" s="82" t="s">
        <v>5</v>
      </c>
      <c r="N148" s="88">
        <v>11.959999999999999</v>
      </c>
      <c r="O148" s="89">
        <f t="shared" si="7"/>
        <v>466.43999999999994</v>
      </c>
      <c r="P148" s="73">
        <v>39</v>
      </c>
      <c r="Q148" s="17">
        <v>46174</v>
      </c>
      <c r="R148" s="18">
        <v>46203</v>
      </c>
      <c r="S148" s="100" t="s">
        <v>151</v>
      </c>
      <c r="T148" s="80" t="s">
        <v>152</v>
      </c>
      <c r="U148" s="100" t="s">
        <v>5</v>
      </c>
      <c r="V148" s="104">
        <v>312.38073619631899</v>
      </c>
      <c r="W148" s="55">
        <f t="shared" si="8"/>
        <v>32799.977300613493</v>
      </c>
      <c r="X148" s="105">
        <v>105</v>
      </c>
    </row>
    <row r="149" spans="1:24" s="7" customFormat="1" ht="15" customHeight="1" x14ac:dyDescent="0.25">
      <c r="A149" s="17">
        <v>46113</v>
      </c>
      <c r="B149" s="18">
        <v>46142</v>
      </c>
      <c r="C149" s="19" t="s">
        <v>198</v>
      </c>
      <c r="D149" s="27" t="s">
        <v>333</v>
      </c>
      <c r="E149" s="71" t="s">
        <v>50</v>
      </c>
      <c r="F149" s="23">
        <v>110.5263157894737</v>
      </c>
      <c r="G149" s="22">
        <f t="shared" si="6"/>
        <v>10278.947368421053</v>
      </c>
      <c r="H149" s="22">
        <v>93</v>
      </c>
      <c r="I149" s="17" t="s">
        <v>428</v>
      </c>
      <c r="J149" s="18">
        <v>46173</v>
      </c>
      <c r="K149" s="84" t="s">
        <v>221</v>
      </c>
      <c r="L149" s="79" t="s">
        <v>269</v>
      </c>
      <c r="M149" s="82" t="s">
        <v>5</v>
      </c>
      <c r="N149" s="88">
        <v>1947</v>
      </c>
      <c r="O149" s="89">
        <f t="shared" si="7"/>
        <v>19470</v>
      </c>
      <c r="P149" s="73">
        <v>10</v>
      </c>
      <c r="Q149" s="17">
        <v>46174</v>
      </c>
      <c r="R149" s="18">
        <v>46203</v>
      </c>
      <c r="S149" s="101" t="s">
        <v>8</v>
      </c>
      <c r="T149" s="80" t="s">
        <v>279</v>
      </c>
      <c r="U149" s="103" t="s">
        <v>5</v>
      </c>
      <c r="V149" s="104">
        <v>200</v>
      </c>
      <c r="W149" s="55">
        <f t="shared" si="8"/>
        <v>800</v>
      </c>
      <c r="X149" s="105">
        <v>4</v>
      </c>
    </row>
    <row r="150" spans="1:24" s="7" customFormat="1" ht="15" customHeight="1" x14ac:dyDescent="0.25">
      <c r="A150" s="17">
        <v>46113</v>
      </c>
      <c r="B150" s="18">
        <v>46142</v>
      </c>
      <c r="C150" s="29" t="s">
        <v>197</v>
      </c>
      <c r="D150" s="27" t="s">
        <v>334</v>
      </c>
      <c r="E150" s="71" t="s">
        <v>50</v>
      </c>
      <c r="F150" s="23">
        <v>43.436255780064947</v>
      </c>
      <c r="G150" s="22">
        <f t="shared" si="6"/>
        <v>18112.918660287083</v>
      </c>
      <c r="H150" s="22">
        <v>417</v>
      </c>
      <c r="I150" s="17" t="s">
        <v>428</v>
      </c>
      <c r="J150" s="18">
        <v>46173</v>
      </c>
      <c r="K150" s="84" t="s">
        <v>161</v>
      </c>
      <c r="L150" s="79" t="s">
        <v>162</v>
      </c>
      <c r="M150" s="82" t="s">
        <v>50</v>
      </c>
      <c r="N150" s="88">
        <v>16.497461928934008</v>
      </c>
      <c r="O150" s="89">
        <f t="shared" si="7"/>
        <v>2920.0507614213193</v>
      </c>
      <c r="P150" s="73">
        <v>177</v>
      </c>
      <c r="Q150" s="17">
        <v>46174</v>
      </c>
      <c r="R150" s="18">
        <v>46203</v>
      </c>
      <c r="S150" s="100" t="s">
        <v>153</v>
      </c>
      <c r="T150" s="79" t="s">
        <v>154</v>
      </c>
      <c r="U150" s="103" t="s">
        <v>5</v>
      </c>
      <c r="V150" s="104">
        <v>85.380218978102192</v>
      </c>
      <c r="W150" s="55">
        <f t="shared" si="8"/>
        <v>9477.2043065693433</v>
      </c>
      <c r="X150" s="105">
        <v>111</v>
      </c>
    </row>
    <row r="151" spans="1:24" s="7" customFormat="1" ht="15" customHeight="1" x14ac:dyDescent="0.25">
      <c r="A151" s="17">
        <v>46113</v>
      </c>
      <c r="B151" s="18">
        <v>46142</v>
      </c>
      <c r="C151" s="32" t="s">
        <v>290</v>
      </c>
      <c r="D151" s="27" t="s">
        <v>335</v>
      </c>
      <c r="E151" s="71" t="s">
        <v>50</v>
      </c>
      <c r="F151" s="23">
        <v>130</v>
      </c>
      <c r="G151" s="22">
        <f t="shared" si="6"/>
        <v>11700</v>
      </c>
      <c r="H151" s="22">
        <v>90</v>
      </c>
      <c r="I151" s="17" t="s">
        <v>428</v>
      </c>
      <c r="J151" s="18">
        <v>46173</v>
      </c>
      <c r="K151" s="84" t="s">
        <v>163</v>
      </c>
      <c r="L151" s="79" t="s">
        <v>164</v>
      </c>
      <c r="M151" s="82" t="s">
        <v>50</v>
      </c>
      <c r="N151" s="88">
        <v>9.6652215799614662</v>
      </c>
      <c r="O151" s="89">
        <f t="shared" si="7"/>
        <v>4822.9455684007717</v>
      </c>
      <c r="P151" s="73">
        <v>499</v>
      </c>
      <c r="Q151" s="17">
        <v>46174</v>
      </c>
      <c r="R151" s="18">
        <v>46203</v>
      </c>
      <c r="S151" s="100" t="s">
        <v>155</v>
      </c>
      <c r="T151" s="80" t="s">
        <v>156</v>
      </c>
      <c r="U151" s="103" t="s">
        <v>5</v>
      </c>
      <c r="V151" s="104">
        <v>31.94458333333333</v>
      </c>
      <c r="W151" s="55">
        <f t="shared" si="8"/>
        <v>734.72541666666655</v>
      </c>
      <c r="X151" s="105">
        <v>23</v>
      </c>
    </row>
    <row r="152" spans="1:24" s="7" customFormat="1" ht="15" customHeight="1" x14ac:dyDescent="0.25">
      <c r="A152" s="17">
        <v>46113</v>
      </c>
      <c r="B152" s="18">
        <v>46142</v>
      </c>
      <c r="C152" s="29" t="s">
        <v>200</v>
      </c>
      <c r="D152" s="27" t="s">
        <v>336</v>
      </c>
      <c r="E152" s="71" t="s">
        <v>50</v>
      </c>
      <c r="F152" s="23">
        <v>27.132165235553494</v>
      </c>
      <c r="G152" s="22">
        <f t="shared" si="6"/>
        <v>18151.418542585288</v>
      </c>
      <c r="H152" s="22">
        <v>669</v>
      </c>
      <c r="I152" s="17" t="s">
        <v>428</v>
      </c>
      <c r="J152" s="18">
        <v>46173</v>
      </c>
      <c r="K152" s="84" t="s">
        <v>165</v>
      </c>
      <c r="L152" s="79" t="s">
        <v>166</v>
      </c>
      <c r="M152" s="82" t="s">
        <v>50</v>
      </c>
      <c r="N152" s="88">
        <v>118.62700228832952</v>
      </c>
      <c r="O152" s="89">
        <f t="shared" si="7"/>
        <v>49586.086956521736</v>
      </c>
      <c r="P152" s="73">
        <v>418</v>
      </c>
      <c r="Q152" s="17">
        <v>46174</v>
      </c>
      <c r="R152" s="18">
        <v>46203</v>
      </c>
      <c r="S152" s="100" t="s">
        <v>157</v>
      </c>
      <c r="T152" s="80" t="s">
        <v>260</v>
      </c>
      <c r="U152" s="103" t="s">
        <v>5</v>
      </c>
      <c r="V152" s="104">
        <v>30.962907131116449</v>
      </c>
      <c r="W152" s="55">
        <f t="shared" si="8"/>
        <v>20435.518706536855</v>
      </c>
      <c r="X152" s="105">
        <v>660</v>
      </c>
    </row>
    <row r="153" spans="1:24" s="7" customFormat="1" ht="15" customHeight="1" x14ac:dyDescent="0.25">
      <c r="A153" s="17">
        <v>46113</v>
      </c>
      <c r="B153" s="18">
        <v>46142</v>
      </c>
      <c r="C153" s="29" t="s">
        <v>199</v>
      </c>
      <c r="D153" s="27" t="s">
        <v>201</v>
      </c>
      <c r="E153" s="71" t="s">
        <v>50</v>
      </c>
      <c r="F153" s="23">
        <v>17.942583732057415</v>
      </c>
      <c r="G153" s="22">
        <f t="shared" si="6"/>
        <v>6010.7655502392336</v>
      </c>
      <c r="H153" s="22">
        <v>335</v>
      </c>
      <c r="I153" s="17" t="s">
        <v>428</v>
      </c>
      <c r="J153" s="18">
        <v>46173</v>
      </c>
      <c r="K153" s="84" t="s">
        <v>167</v>
      </c>
      <c r="L153" s="79" t="s">
        <v>168</v>
      </c>
      <c r="M153" s="82" t="s">
        <v>5</v>
      </c>
      <c r="N153" s="88">
        <v>27.644490277777777</v>
      </c>
      <c r="O153" s="89">
        <f t="shared" si="7"/>
        <v>7685.1682972222225</v>
      </c>
      <c r="P153" s="73">
        <v>278</v>
      </c>
      <c r="Q153" s="17">
        <v>46174</v>
      </c>
      <c r="R153" s="18">
        <v>46203</v>
      </c>
      <c r="S153" s="101" t="s">
        <v>253</v>
      </c>
      <c r="T153" s="79" t="s">
        <v>314</v>
      </c>
      <c r="U153" s="103" t="s">
        <v>5</v>
      </c>
      <c r="V153" s="104">
        <v>227.89655172413794</v>
      </c>
      <c r="W153" s="55">
        <f t="shared" si="8"/>
        <v>683.68965517241384</v>
      </c>
      <c r="X153" s="105">
        <v>3</v>
      </c>
    </row>
    <row r="154" spans="1:24" s="7" customFormat="1" ht="15" customHeight="1" x14ac:dyDescent="0.25">
      <c r="A154" s="17">
        <v>46113</v>
      </c>
      <c r="B154" s="18">
        <v>46142</v>
      </c>
      <c r="C154" s="29" t="s">
        <v>249</v>
      </c>
      <c r="D154" s="27" t="s">
        <v>337</v>
      </c>
      <c r="E154" s="71" t="s">
        <v>5</v>
      </c>
      <c r="F154" s="23">
        <v>202.79727272727271</v>
      </c>
      <c r="G154" s="22">
        <f t="shared" si="6"/>
        <v>4461.54</v>
      </c>
      <c r="H154" s="22">
        <v>22</v>
      </c>
      <c r="I154" s="17" t="s">
        <v>428</v>
      </c>
      <c r="J154" s="18">
        <v>46173</v>
      </c>
      <c r="K154" s="84" t="s">
        <v>169</v>
      </c>
      <c r="L154" s="80" t="s">
        <v>170</v>
      </c>
      <c r="M154" s="82" t="s">
        <v>5</v>
      </c>
      <c r="N154" s="88">
        <v>13.000833333333333</v>
      </c>
      <c r="O154" s="89">
        <f t="shared" si="7"/>
        <v>1313.0841666666665</v>
      </c>
      <c r="P154" s="73">
        <v>101</v>
      </c>
      <c r="Q154" s="17">
        <v>46174</v>
      </c>
      <c r="R154" s="18">
        <v>46203</v>
      </c>
      <c r="S154" s="101" t="s">
        <v>158</v>
      </c>
      <c r="T154" s="80" t="s">
        <v>380</v>
      </c>
      <c r="U154" s="103" t="s">
        <v>50</v>
      </c>
      <c r="V154" s="104">
        <v>139.93338440246993</v>
      </c>
      <c r="W154" s="55">
        <f t="shared" si="8"/>
        <v>34143.745794202659</v>
      </c>
      <c r="X154" s="105">
        <v>244</v>
      </c>
    </row>
    <row r="155" spans="1:24" s="7" customFormat="1" ht="15" customHeight="1" x14ac:dyDescent="0.25">
      <c r="A155" s="17">
        <v>46113</v>
      </c>
      <c r="B155" s="18">
        <v>46142</v>
      </c>
      <c r="C155" s="29" t="s">
        <v>202</v>
      </c>
      <c r="D155" s="27" t="s">
        <v>338</v>
      </c>
      <c r="E155" s="71" t="s">
        <v>50</v>
      </c>
      <c r="F155" s="23">
        <v>81.521739130434781</v>
      </c>
      <c r="G155" s="22">
        <f t="shared" si="6"/>
        <v>2853.2608695652175</v>
      </c>
      <c r="H155" s="22">
        <v>35</v>
      </c>
      <c r="I155" s="17" t="s">
        <v>428</v>
      </c>
      <c r="J155" s="18">
        <v>46173</v>
      </c>
      <c r="K155" s="84" t="s">
        <v>171</v>
      </c>
      <c r="L155" s="80" t="s">
        <v>172</v>
      </c>
      <c r="M155" s="82" t="s">
        <v>5</v>
      </c>
      <c r="N155" s="88">
        <v>11.862098765432101</v>
      </c>
      <c r="O155" s="89">
        <f t="shared" si="7"/>
        <v>806.62271604938292</v>
      </c>
      <c r="P155" s="73">
        <v>68</v>
      </c>
      <c r="Q155" s="17">
        <v>46174</v>
      </c>
      <c r="R155" s="18">
        <v>46203</v>
      </c>
      <c r="S155" s="101" t="s">
        <v>453</v>
      </c>
      <c r="T155" s="80" t="s">
        <v>315</v>
      </c>
      <c r="U155" s="103" t="s">
        <v>5</v>
      </c>
      <c r="V155" s="104">
        <v>185.5</v>
      </c>
      <c r="W155" s="55">
        <f t="shared" si="8"/>
        <v>742</v>
      </c>
      <c r="X155" s="105">
        <v>4</v>
      </c>
    </row>
    <row r="156" spans="1:24" s="7" customFormat="1" ht="15" customHeight="1" x14ac:dyDescent="0.25">
      <c r="A156" s="17">
        <v>46113</v>
      </c>
      <c r="B156" s="18">
        <v>46142</v>
      </c>
      <c r="C156" s="29" t="s">
        <v>203</v>
      </c>
      <c r="D156" s="27" t="s">
        <v>401</v>
      </c>
      <c r="E156" s="71" t="s">
        <v>50</v>
      </c>
      <c r="F156" s="23">
        <v>125</v>
      </c>
      <c r="G156" s="22">
        <f t="shared" si="6"/>
        <v>65000</v>
      </c>
      <c r="H156" s="22">
        <v>520</v>
      </c>
      <c r="I156" s="17" t="s">
        <v>428</v>
      </c>
      <c r="J156" s="18">
        <v>46173</v>
      </c>
      <c r="K156" s="84" t="s">
        <v>173</v>
      </c>
      <c r="L156" s="80" t="s">
        <v>174</v>
      </c>
      <c r="M156" s="82" t="s">
        <v>5</v>
      </c>
      <c r="N156" s="88">
        <v>0</v>
      </c>
      <c r="O156" s="89">
        <f t="shared" si="7"/>
        <v>0</v>
      </c>
      <c r="P156" s="73">
        <v>122</v>
      </c>
      <c r="Q156" s="17">
        <v>46174</v>
      </c>
      <c r="R156" s="18">
        <v>46203</v>
      </c>
      <c r="S156" s="98" t="s">
        <v>280</v>
      </c>
      <c r="T156" s="79" t="s">
        <v>381</v>
      </c>
      <c r="U156" s="103" t="s">
        <v>5</v>
      </c>
      <c r="V156" s="104">
        <v>53</v>
      </c>
      <c r="W156" s="55">
        <f t="shared" si="8"/>
        <v>1696</v>
      </c>
      <c r="X156" s="105">
        <v>32</v>
      </c>
    </row>
    <row r="157" spans="1:24" s="7" customFormat="1" ht="15" customHeight="1" x14ac:dyDescent="0.25">
      <c r="A157" s="17">
        <v>46113</v>
      </c>
      <c r="B157" s="18">
        <v>46142</v>
      </c>
      <c r="C157" s="29" t="s">
        <v>250</v>
      </c>
      <c r="D157" s="27" t="s">
        <v>339</v>
      </c>
      <c r="E157" s="71" t="s">
        <v>50</v>
      </c>
      <c r="F157" s="23">
        <v>27.265931863727456</v>
      </c>
      <c r="G157" s="22">
        <f t="shared" si="6"/>
        <v>26856.942885771543</v>
      </c>
      <c r="H157" s="22">
        <v>985</v>
      </c>
      <c r="I157" s="17" t="s">
        <v>428</v>
      </c>
      <c r="J157" s="18">
        <v>46173</v>
      </c>
      <c r="K157" s="84" t="s">
        <v>8</v>
      </c>
      <c r="L157" s="80" t="s">
        <v>175</v>
      </c>
      <c r="M157" s="82" t="s">
        <v>176</v>
      </c>
      <c r="N157" s="88">
        <v>345.62022945170617</v>
      </c>
      <c r="O157" s="89">
        <f t="shared" si="7"/>
        <v>121312.70053754887</v>
      </c>
      <c r="P157" s="73">
        <v>351</v>
      </c>
      <c r="Q157" s="17">
        <v>46174</v>
      </c>
      <c r="R157" s="18">
        <v>46203</v>
      </c>
      <c r="S157" s="98" t="s">
        <v>159</v>
      </c>
      <c r="T157" s="79" t="s">
        <v>160</v>
      </c>
      <c r="U157" s="103" t="s">
        <v>5</v>
      </c>
      <c r="V157" s="104">
        <v>11.959999999999999</v>
      </c>
      <c r="W157" s="55">
        <f t="shared" si="8"/>
        <v>466.43999999999994</v>
      </c>
      <c r="X157" s="105">
        <v>39</v>
      </c>
    </row>
    <row r="158" spans="1:24" s="7" customFormat="1" ht="15" customHeight="1" x14ac:dyDescent="0.25">
      <c r="A158" s="17">
        <v>46113</v>
      </c>
      <c r="B158" s="18">
        <v>46142</v>
      </c>
      <c r="C158" s="29" t="s">
        <v>204</v>
      </c>
      <c r="D158" s="27" t="s">
        <v>340</v>
      </c>
      <c r="E158" s="71" t="s">
        <v>50</v>
      </c>
      <c r="F158" s="23">
        <v>124.4762895927602</v>
      </c>
      <c r="G158" s="22">
        <f t="shared" si="6"/>
        <v>27509.260000000002</v>
      </c>
      <c r="H158" s="22">
        <v>221</v>
      </c>
      <c r="I158" s="17" t="s">
        <v>428</v>
      </c>
      <c r="J158" s="18">
        <v>46173</v>
      </c>
      <c r="K158" s="84" t="s">
        <v>10</v>
      </c>
      <c r="L158" s="80" t="s">
        <v>177</v>
      </c>
      <c r="M158" s="82" t="s">
        <v>176</v>
      </c>
      <c r="N158" s="88">
        <v>0</v>
      </c>
      <c r="O158" s="89">
        <f t="shared" si="7"/>
        <v>0</v>
      </c>
      <c r="P158" s="73">
        <v>14</v>
      </c>
      <c r="Q158" s="17">
        <v>46174</v>
      </c>
      <c r="R158" s="18">
        <v>46203</v>
      </c>
      <c r="S158" s="98" t="s">
        <v>454</v>
      </c>
      <c r="T158" s="79" t="s">
        <v>162</v>
      </c>
      <c r="U158" s="103" t="s">
        <v>50</v>
      </c>
      <c r="V158" s="104">
        <v>16.497461928934008</v>
      </c>
      <c r="W158" s="55">
        <f t="shared" si="8"/>
        <v>2920.0507614213193</v>
      </c>
      <c r="X158" s="105">
        <v>177</v>
      </c>
    </row>
    <row r="159" spans="1:24" s="7" customFormat="1" ht="15" customHeight="1" x14ac:dyDescent="0.25">
      <c r="A159" s="17">
        <v>46113</v>
      </c>
      <c r="B159" s="18">
        <v>46142</v>
      </c>
      <c r="C159" s="29" t="s">
        <v>205</v>
      </c>
      <c r="D159" s="27" t="s">
        <v>341</v>
      </c>
      <c r="E159" s="71" t="s">
        <v>50</v>
      </c>
      <c r="F159" s="23">
        <v>50.294117647058826</v>
      </c>
      <c r="G159" s="22">
        <f t="shared" si="6"/>
        <v>8550</v>
      </c>
      <c r="H159" s="22">
        <v>170</v>
      </c>
      <c r="I159" s="17" t="s">
        <v>428</v>
      </c>
      <c r="J159" s="18">
        <v>46173</v>
      </c>
      <c r="K159" s="84" t="s">
        <v>182</v>
      </c>
      <c r="L159" s="79" t="s">
        <v>316</v>
      </c>
      <c r="M159" s="82" t="s">
        <v>5</v>
      </c>
      <c r="N159" s="88">
        <v>12.488642857142857</v>
      </c>
      <c r="O159" s="89">
        <f t="shared" si="7"/>
        <v>187.32964285714286</v>
      </c>
      <c r="P159" s="73">
        <v>15</v>
      </c>
      <c r="Q159" s="17">
        <v>46174</v>
      </c>
      <c r="R159" s="18">
        <v>46203</v>
      </c>
      <c r="S159" s="98" t="s">
        <v>455</v>
      </c>
      <c r="T159" s="79" t="s">
        <v>164</v>
      </c>
      <c r="U159" s="103" t="s">
        <v>50</v>
      </c>
      <c r="V159" s="104">
        <v>9.6652215799614662</v>
      </c>
      <c r="W159" s="55">
        <f t="shared" si="8"/>
        <v>4716.6281310211953</v>
      </c>
      <c r="X159" s="105">
        <v>488</v>
      </c>
    </row>
    <row r="160" spans="1:24" s="7" customFormat="1" ht="15" customHeight="1" x14ac:dyDescent="0.25">
      <c r="A160" s="17">
        <v>46113</v>
      </c>
      <c r="B160" s="18">
        <v>46142</v>
      </c>
      <c r="C160" s="29" t="s">
        <v>206</v>
      </c>
      <c r="D160" s="27" t="s">
        <v>402</v>
      </c>
      <c r="E160" s="71" t="s">
        <v>50</v>
      </c>
      <c r="F160" s="23">
        <v>41.780792927811156</v>
      </c>
      <c r="G160" s="22">
        <f t="shared" si="6"/>
        <v>32212.991347342402</v>
      </c>
      <c r="H160" s="22">
        <v>771</v>
      </c>
      <c r="I160" s="17" t="s">
        <v>428</v>
      </c>
      <c r="J160" s="18">
        <v>46173</v>
      </c>
      <c r="K160" s="84" t="s">
        <v>183</v>
      </c>
      <c r="L160" s="80" t="s">
        <v>184</v>
      </c>
      <c r="M160" s="82" t="s">
        <v>5</v>
      </c>
      <c r="N160" s="88">
        <v>72.5</v>
      </c>
      <c r="O160" s="89">
        <f t="shared" si="7"/>
        <v>87000</v>
      </c>
      <c r="P160" s="73">
        <v>1200</v>
      </c>
      <c r="Q160" s="17">
        <v>46174</v>
      </c>
      <c r="R160" s="18">
        <v>46203</v>
      </c>
      <c r="S160" s="101" t="s">
        <v>165</v>
      </c>
      <c r="T160" s="80" t="s">
        <v>166</v>
      </c>
      <c r="U160" s="100" t="s">
        <v>50</v>
      </c>
      <c r="V160" s="104">
        <v>118.62700228832951</v>
      </c>
      <c r="W160" s="55">
        <f t="shared" si="8"/>
        <v>49586.086956521736</v>
      </c>
      <c r="X160" s="105">
        <v>418</v>
      </c>
    </row>
    <row r="161" spans="1:24" s="7" customFormat="1" ht="15" customHeight="1" x14ac:dyDescent="0.25">
      <c r="A161" s="17">
        <v>46113</v>
      </c>
      <c r="B161" s="18">
        <v>46142</v>
      </c>
      <c r="C161" s="29" t="s">
        <v>207</v>
      </c>
      <c r="D161" s="27" t="s">
        <v>342</v>
      </c>
      <c r="E161" s="71" t="s">
        <v>50</v>
      </c>
      <c r="F161" s="23">
        <v>109.64911111111111</v>
      </c>
      <c r="G161" s="22">
        <f t="shared" si="6"/>
        <v>24671.05</v>
      </c>
      <c r="H161" s="22">
        <v>225</v>
      </c>
      <c r="I161" s="17" t="s">
        <v>428</v>
      </c>
      <c r="J161" s="18">
        <v>46173</v>
      </c>
      <c r="K161" s="92" t="s">
        <v>185</v>
      </c>
      <c r="L161" s="93" t="s">
        <v>186</v>
      </c>
      <c r="M161" s="94" t="s">
        <v>5</v>
      </c>
      <c r="N161" s="95">
        <v>94.285714285714292</v>
      </c>
      <c r="O161" s="89">
        <f t="shared" si="7"/>
        <v>3300</v>
      </c>
      <c r="P161" s="97">
        <v>35</v>
      </c>
      <c r="Q161" s="17">
        <v>46174</v>
      </c>
      <c r="R161" s="18">
        <v>46203</v>
      </c>
      <c r="S161" s="98" t="s">
        <v>167</v>
      </c>
      <c r="T161" s="79" t="s">
        <v>168</v>
      </c>
      <c r="U161" s="103" t="s">
        <v>5</v>
      </c>
      <c r="V161" s="104">
        <v>27.644490277777777</v>
      </c>
      <c r="W161" s="55">
        <f t="shared" si="8"/>
        <v>7519.3013555555553</v>
      </c>
      <c r="X161" s="105">
        <v>272</v>
      </c>
    </row>
    <row r="162" spans="1:24" s="7" customFormat="1" ht="15" customHeight="1" x14ac:dyDescent="0.25">
      <c r="A162" s="17">
        <v>46113</v>
      </c>
      <c r="B162" s="18">
        <v>46142</v>
      </c>
      <c r="C162" s="29" t="s">
        <v>208</v>
      </c>
      <c r="D162" s="27" t="s">
        <v>209</v>
      </c>
      <c r="E162" s="71" t="s">
        <v>5</v>
      </c>
      <c r="F162" s="23">
        <v>222.77027027027026</v>
      </c>
      <c r="G162" s="22">
        <f t="shared" si="6"/>
        <v>6683.1081081081074</v>
      </c>
      <c r="H162" s="22">
        <v>30</v>
      </c>
      <c r="I162" s="17" t="s">
        <v>428</v>
      </c>
      <c r="J162" s="18">
        <v>46173</v>
      </c>
      <c r="K162" s="92" t="s">
        <v>256</v>
      </c>
      <c r="L162" s="93" t="s">
        <v>382</v>
      </c>
      <c r="M162" s="94" t="s">
        <v>5</v>
      </c>
      <c r="N162" s="95">
        <v>0</v>
      </c>
      <c r="O162" s="89">
        <f t="shared" si="7"/>
        <v>0</v>
      </c>
      <c r="P162" s="97">
        <v>197</v>
      </c>
      <c r="Q162" s="17">
        <v>46174</v>
      </c>
      <c r="R162" s="18">
        <v>46203</v>
      </c>
      <c r="S162" s="101" t="s">
        <v>171</v>
      </c>
      <c r="T162" s="80" t="s">
        <v>170</v>
      </c>
      <c r="U162" s="103" t="s">
        <v>5</v>
      </c>
      <c r="V162" s="104">
        <v>13.000833333333333</v>
      </c>
      <c r="W162" s="55">
        <f t="shared" si="8"/>
        <v>1261.0808333333332</v>
      </c>
      <c r="X162" s="105">
        <v>97</v>
      </c>
    </row>
    <row r="163" spans="1:24" s="7" customFormat="1" ht="15" customHeight="1" x14ac:dyDescent="0.25">
      <c r="A163" s="17">
        <v>46113</v>
      </c>
      <c r="B163" s="18">
        <v>46142</v>
      </c>
      <c r="C163" s="29" t="s">
        <v>251</v>
      </c>
      <c r="D163" s="27" t="s">
        <v>344</v>
      </c>
      <c r="E163" s="71" t="s">
        <v>5</v>
      </c>
      <c r="F163" s="23">
        <v>124.21637931034483</v>
      </c>
      <c r="G163" s="22">
        <f t="shared" si="6"/>
        <v>7949.8482758620694</v>
      </c>
      <c r="H163" s="22">
        <v>64</v>
      </c>
      <c r="I163" s="17" t="s">
        <v>428</v>
      </c>
      <c r="J163" s="18">
        <v>46173</v>
      </c>
      <c r="K163" s="92" t="s">
        <v>178</v>
      </c>
      <c r="L163" s="93" t="s">
        <v>179</v>
      </c>
      <c r="M163" s="94" t="s">
        <v>5</v>
      </c>
      <c r="N163" s="95">
        <v>29.615200000000002</v>
      </c>
      <c r="O163" s="89">
        <f t="shared" si="7"/>
        <v>710.76480000000004</v>
      </c>
      <c r="P163" s="97">
        <v>24</v>
      </c>
      <c r="Q163" s="17">
        <v>46174</v>
      </c>
      <c r="R163" s="18">
        <v>46203</v>
      </c>
      <c r="S163" s="101" t="s">
        <v>171</v>
      </c>
      <c r="T163" s="80" t="s">
        <v>172</v>
      </c>
      <c r="U163" s="103" t="s">
        <v>5</v>
      </c>
      <c r="V163" s="104">
        <v>11.8620987654321</v>
      </c>
      <c r="W163" s="55">
        <f t="shared" si="8"/>
        <v>782.89851851851859</v>
      </c>
      <c r="X163" s="105">
        <v>66</v>
      </c>
    </row>
    <row r="164" spans="1:24" s="7" customFormat="1" ht="15" customHeight="1" x14ac:dyDescent="0.25">
      <c r="A164" s="17">
        <v>46113</v>
      </c>
      <c r="B164" s="18">
        <v>46142</v>
      </c>
      <c r="C164" s="29" t="s">
        <v>258</v>
      </c>
      <c r="D164" s="27" t="s">
        <v>403</v>
      </c>
      <c r="E164" s="71" t="s">
        <v>5</v>
      </c>
      <c r="F164" s="23">
        <v>1888</v>
      </c>
      <c r="G164" s="22">
        <f t="shared" si="6"/>
        <v>50976</v>
      </c>
      <c r="H164" s="22">
        <v>27</v>
      </c>
      <c r="I164" s="17" t="s">
        <v>428</v>
      </c>
      <c r="J164" s="18">
        <v>46173</v>
      </c>
      <c r="K164" s="92" t="s">
        <v>180</v>
      </c>
      <c r="L164" s="93" t="s">
        <v>181</v>
      </c>
      <c r="M164" s="94" t="s">
        <v>5</v>
      </c>
      <c r="N164" s="95">
        <v>175</v>
      </c>
      <c r="O164" s="89">
        <f t="shared" si="7"/>
        <v>175</v>
      </c>
      <c r="P164" s="97">
        <v>1</v>
      </c>
      <c r="Q164" s="17">
        <v>46174</v>
      </c>
      <c r="R164" s="18">
        <v>46203</v>
      </c>
      <c r="S164" s="101" t="s">
        <v>173</v>
      </c>
      <c r="T164" s="80" t="s">
        <v>174</v>
      </c>
      <c r="U164" s="100" t="s">
        <v>5</v>
      </c>
      <c r="V164" s="104">
        <v>10.363852459016394</v>
      </c>
      <c r="W164" s="55">
        <f t="shared" si="8"/>
        <v>1243.6622950819674</v>
      </c>
      <c r="X164" s="105">
        <v>120</v>
      </c>
    </row>
    <row r="165" spans="1:24" s="7" customFormat="1" ht="15" customHeight="1" x14ac:dyDescent="0.25">
      <c r="A165" s="17">
        <v>46113</v>
      </c>
      <c r="B165" s="18">
        <v>46142</v>
      </c>
      <c r="C165" s="29" t="s">
        <v>256</v>
      </c>
      <c r="D165" s="27" t="s">
        <v>345</v>
      </c>
      <c r="E165" s="71" t="s">
        <v>5</v>
      </c>
      <c r="F165" s="23">
        <v>7493.1233766233763</v>
      </c>
      <c r="G165" s="22">
        <f t="shared" si="6"/>
        <v>67438.110389610389</v>
      </c>
      <c r="H165" s="22">
        <v>9</v>
      </c>
      <c r="I165" s="17" t="s">
        <v>428</v>
      </c>
      <c r="J165" s="18">
        <v>46173</v>
      </c>
      <c r="K165" s="92" t="s">
        <v>187</v>
      </c>
      <c r="L165" s="93" t="s">
        <v>383</v>
      </c>
      <c r="M165" s="94" t="s">
        <v>5</v>
      </c>
      <c r="N165" s="95">
        <v>0</v>
      </c>
      <c r="O165" s="89">
        <f t="shared" si="7"/>
        <v>0</v>
      </c>
      <c r="P165" s="97">
        <v>575</v>
      </c>
      <c r="Q165" s="17">
        <v>46174</v>
      </c>
      <c r="R165" s="18">
        <v>46203</v>
      </c>
      <c r="S165" s="100" t="s">
        <v>8</v>
      </c>
      <c r="T165" s="79" t="s">
        <v>175</v>
      </c>
      <c r="U165" s="103" t="s">
        <v>176</v>
      </c>
      <c r="V165" s="104">
        <v>245.19106260520385</v>
      </c>
      <c r="W165" s="55">
        <f t="shared" si="8"/>
        <v>106658.11223326367</v>
      </c>
      <c r="X165" s="105">
        <v>435</v>
      </c>
    </row>
    <row r="166" spans="1:24" s="7" customFormat="1" ht="15" customHeight="1" x14ac:dyDescent="0.25">
      <c r="A166" s="17">
        <v>46113</v>
      </c>
      <c r="B166" s="18">
        <v>46142</v>
      </c>
      <c r="C166" s="29" t="s">
        <v>210</v>
      </c>
      <c r="D166" s="27" t="s">
        <v>211</v>
      </c>
      <c r="E166" s="71" t="s">
        <v>5</v>
      </c>
      <c r="F166" s="23">
        <v>645</v>
      </c>
      <c r="G166" s="22">
        <f t="shared" si="6"/>
        <v>5160</v>
      </c>
      <c r="H166" s="22">
        <v>8</v>
      </c>
      <c r="I166" s="17" t="s">
        <v>428</v>
      </c>
      <c r="J166" s="18">
        <v>46173</v>
      </c>
      <c r="K166" s="92" t="s">
        <v>188</v>
      </c>
      <c r="L166" s="93" t="s">
        <v>317</v>
      </c>
      <c r="M166" s="94" t="s">
        <v>406</v>
      </c>
      <c r="N166" s="95">
        <v>979.32419734904238</v>
      </c>
      <c r="O166" s="89">
        <f t="shared" si="7"/>
        <v>513165.8794108982</v>
      </c>
      <c r="P166" s="97">
        <v>524</v>
      </c>
      <c r="Q166" s="17">
        <v>46174</v>
      </c>
      <c r="R166" s="18">
        <v>46203</v>
      </c>
      <c r="S166" s="98" t="s">
        <v>10</v>
      </c>
      <c r="T166" s="79" t="s">
        <v>177</v>
      </c>
      <c r="U166" s="103" t="s">
        <v>176</v>
      </c>
      <c r="V166" s="104">
        <v>135</v>
      </c>
      <c r="W166" s="55">
        <f t="shared" si="8"/>
        <v>1890</v>
      </c>
      <c r="X166" s="105">
        <v>14</v>
      </c>
    </row>
    <row r="167" spans="1:24" s="7" customFormat="1" ht="15" customHeight="1" x14ac:dyDescent="0.25">
      <c r="A167" s="17">
        <v>46113</v>
      </c>
      <c r="B167" s="18">
        <v>46142</v>
      </c>
      <c r="C167" s="29" t="s">
        <v>8</v>
      </c>
      <c r="D167" s="27" t="s">
        <v>346</v>
      </c>
      <c r="E167" s="71" t="s">
        <v>5</v>
      </c>
      <c r="F167" s="23">
        <v>2036.2885853658536</v>
      </c>
      <c r="G167" s="22">
        <f t="shared" si="6"/>
        <v>81451.543414634143</v>
      </c>
      <c r="H167" s="22">
        <v>40</v>
      </c>
      <c r="I167" s="17" t="s">
        <v>428</v>
      </c>
      <c r="J167" s="18">
        <v>46173</v>
      </c>
      <c r="K167" s="92" t="s">
        <v>189</v>
      </c>
      <c r="L167" s="93" t="s">
        <v>318</v>
      </c>
      <c r="M167" s="94" t="s">
        <v>5</v>
      </c>
      <c r="N167" s="95">
        <v>3.5</v>
      </c>
      <c r="O167" s="89">
        <f t="shared" si="7"/>
        <v>2033.5</v>
      </c>
      <c r="P167" s="97">
        <v>581</v>
      </c>
      <c r="Q167" s="17">
        <v>46174</v>
      </c>
      <c r="R167" s="18">
        <v>46203</v>
      </c>
      <c r="S167" s="98" t="s">
        <v>182</v>
      </c>
      <c r="T167" s="79" t="s">
        <v>316</v>
      </c>
      <c r="U167" s="103" t="s">
        <v>5</v>
      </c>
      <c r="V167" s="104">
        <v>474.8819945054945</v>
      </c>
      <c r="W167" s="55">
        <f t="shared" si="8"/>
        <v>28018.037675824176</v>
      </c>
      <c r="X167" s="105">
        <v>59</v>
      </c>
    </row>
    <row r="168" spans="1:24" s="7" customFormat="1" ht="15" customHeight="1" x14ac:dyDescent="0.25">
      <c r="A168" s="17">
        <v>46113</v>
      </c>
      <c r="B168" s="18">
        <v>46142</v>
      </c>
      <c r="C168" s="29" t="s">
        <v>10</v>
      </c>
      <c r="D168" s="27" t="s">
        <v>347</v>
      </c>
      <c r="E168" s="71" t="s">
        <v>5</v>
      </c>
      <c r="F168" s="23">
        <v>1888</v>
      </c>
      <c r="G168" s="22">
        <f t="shared" si="6"/>
        <v>1888</v>
      </c>
      <c r="H168" s="22">
        <v>1</v>
      </c>
      <c r="I168" s="17" t="s">
        <v>428</v>
      </c>
      <c r="J168" s="18">
        <v>46173</v>
      </c>
      <c r="K168" s="92" t="s">
        <v>190</v>
      </c>
      <c r="L168" s="93" t="s">
        <v>191</v>
      </c>
      <c r="M168" s="94" t="s">
        <v>5</v>
      </c>
      <c r="N168" s="95">
        <v>0</v>
      </c>
      <c r="O168" s="89">
        <f t="shared" si="7"/>
        <v>0</v>
      </c>
      <c r="P168" s="97">
        <v>17</v>
      </c>
      <c r="Q168" s="17">
        <v>46174</v>
      </c>
      <c r="R168" s="18">
        <v>46203</v>
      </c>
      <c r="S168" s="98" t="s">
        <v>183</v>
      </c>
      <c r="T168" s="79" t="s">
        <v>184</v>
      </c>
      <c r="U168" s="103" t="s">
        <v>5</v>
      </c>
      <c r="V168" s="104">
        <v>66.47</v>
      </c>
      <c r="W168" s="55">
        <f t="shared" si="8"/>
        <v>73117</v>
      </c>
      <c r="X168" s="105">
        <v>1100</v>
      </c>
    </row>
    <row r="169" spans="1:24" s="7" customFormat="1" ht="15" customHeight="1" x14ac:dyDescent="0.25">
      <c r="A169" s="17">
        <v>46113</v>
      </c>
      <c r="B169" s="18">
        <v>46142</v>
      </c>
      <c r="C169" s="29" t="s">
        <v>226</v>
      </c>
      <c r="D169" s="27" t="s">
        <v>227</v>
      </c>
      <c r="E169" s="71" t="s">
        <v>5</v>
      </c>
      <c r="F169" s="23">
        <v>298.10526315789474</v>
      </c>
      <c r="G169" s="22">
        <f t="shared" si="6"/>
        <v>2086.7368421052633</v>
      </c>
      <c r="H169" s="22">
        <v>7</v>
      </c>
      <c r="I169" s="17" t="s">
        <v>428</v>
      </c>
      <c r="J169" s="18">
        <v>46173</v>
      </c>
      <c r="K169" s="92" t="s">
        <v>319</v>
      </c>
      <c r="L169" s="93" t="s">
        <v>320</v>
      </c>
      <c r="M169" s="94" t="s">
        <v>5</v>
      </c>
      <c r="N169" s="95">
        <v>350</v>
      </c>
      <c r="O169" s="89">
        <f t="shared" si="7"/>
        <v>16100</v>
      </c>
      <c r="P169" s="97">
        <v>46</v>
      </c>
      <c r="Q169" s="17">
        <v>46174</v>
      </c>
      <c r="R169" s="18">
        <v>46203</v>
      </c>
      <c r="S169" s="102" t="s">
        <v>185</v>
      </c>
      <c r="T169" s="80" t="s">
        <v>186</v>
      </c>
      <c r="U169" s="100" t="s">
        <v>5</v>
      </c>
      <c r="V169" s="104">
        <v>94.285714285714292</v>
      </c>
      <c r="W169" s="55">
        <f t="shared" si="8"/>
        <v>3300</v>
      </c>
      <c r="X169" s="105">
        <v>35</v>
      </c>
    </row>
    <row r="170" spans="1:24" s="7" customFormat="1" ht="15" customHeight="1" x14ac:dyDescent="0.25">
      <c r="A170" s="17">
        <v>46113</v>
      </c>
      <c r="B170" s="18">
        <v>46142</v>
      </c>
      <c r="C170" s="29" t="s">
        <v>224</v>
      </c>
      <c r="D170" s="27" t="s">
        <v>225</v>
      </c>
      <c r="E170" s="71" t="s">
        <v>5</v>
      </c>
      <c r="F170" s="23">
        <v>1320</v>
      </c>
      <c r="G170" s="22">
        <f t="shared" si="6"/>
        <v>7920</v>
      </c>
      <c r="H170" s="22">
        <v>6</v>
      </c>
      <c r="I170" s="17" t="s">
        <v>428</v>
      </c>
      <c r="J170" s="18">
        <v>46173</v>
      </c>
      <c r="K170" s="92" t="s">
        <v>15</v>
      </c>
      <c r="L170" s="93" t="s">
        <v>384</v>
      </c>
      <c r="M170" s="94" t="s">
        <v>262</v>
      </c>
      <c r="N170" s="95">
        <v>320.5</v>
      </c>
      <c r="O170" s="89">
        <f t="shared" si="7"/>
        <v>1602.5</v>
      </c>
      <c r="P170" s="97">
        <v>5</v>
      </c>
      <c r="Q170" s="17">
        <v>46174</v>
      </c>
      <c r="R170" s="18">
        <v>46203</v>
      </c>
      <c r="S170" s="101" t="s">
        <v>256</v>
      </c>
      <c r="T170" s="80" t="s">
        <v>382</v>
      </c>
      <c r="U170" s="100" t="s">
        <v>5</v>
      </c>
      <c r="V170" s="104">
        <v>35</v>
      </c>
      <c r="W170" s="55">
        <f t="shared" si="8"/>
        <v>6755</v>
      </c>
      <c r="X170" s="105">
        <v>193</v>
      </c>
    </row>
    <row r="171" spans="1:24" s="7" customFormat="1" ht="15" customHeight="1" x14ac:dyDescent="0.25">
      <c r="A171" s="17">
        <v>46113</v>
      </c>
      <c r="B171" s="18">
        <v>46142</v>
      </c>
      <c r="C171" s="29" t="s">
        <v>222</v>
      </c>
      <c r="D171" s="27" t="s">
        <v>223</v>
      </c>
      <c r="E171" s="71" t="s">
        <v>5</v>
      </c>
      <c r="F171" s="23">
        <v>456.29571428571433</v>
      </c>
      <c r="G171" s="22">
        <f t="shared" si="6"/>
        <v>3194.07</v>
      </c>
      <c r="H171" s="22">
        <v>7</v>
      </c>
      <c r="I171" s="17" t="s">
        <v>428</v>
      </c>
      <c r="J171" s="18">
        <v>46173</v>
      </c>
      <c r="K171" s="92" t="s">
        <v>321</v>
      </c>
      <c r="L171" s="93" t="s">
        <v>322</v>
      </c>
      <c r="M171" s="94" t="s">
        <v>262</v>
      </c>
      <c r="N171" s="95">
        <v>301.7291525423729</v>
      </c>
      <c r="O171" s="89">
        <f t="shared" si="7"/>
        <v>17802.02</v>
      </c>
      <c r="P171" s="97">
        <v>59</v>
      </c>
      <c r="Q171" s="17">
        <v>46174</v>
      </c>
      <c r="R171" s="18">
        <v>46203</v>
      </c>
      <c r="S171" s="102" t="s">
        <v>178</v>
      </c>
      <c r="T171" s="80" t="s">
        <v>179</v>
      </c>
      <c r="U171" s="100" t="s">
        <v>5</v>
      </c>
      <c r="V171" s="104">
        <v>29.615200000000002</v>
      </c>
      <c r="W171" s="55">
        <f t="shared" si="8"/>
        <v>710.76480000000004</v>
      </c>
      <c r="X171" s="105">
        <v>24</v>
      </c>
    </row>
    <row r="172" spans="1:24" s="7" customFormat="1" ht="15" customHeight="1" x14ac:dyDescent="0.25">
      <c r="A172" s="17">
        <v>46113</v>
      </c>
      <c r="B172" s="18">
        <v>46142</v>
      </c>
      <c r="C172" s="29" t="s">
        <v>257</v>
      </c>
      <c r="D172" s="27" t="s">
        <v>261</v>
      </c>
      <c r="E172" s="71" t="s">
        <v>5</v>
      </c>
      <c r="F172" s="23">
        <v>1999</v>
      </c>
      <c r="G172" s="22">
        <f t="shared" si="6"/>
        <v>15992</v>
      </c>
      <c r="H172" s="22">
        <v>8</v>
      </c>
      <c r="I172" s="17" t="s">
        <v>428</v>
      </c>
      <c r="J172" s="18">
        <v>46173</v>
      </c>
      <c r="K172" s="92" t="s">
        <v>323</v>
      </c>
      <c r="L172" s="93" t="s">
        <v>324</v>
      </c>
      <c r="M172" s="94" t="s">
        <v>262</v>
      </c>
      <c r="N172" s="95">
        <v>493.33128205128202</v>
      </c>
      <c r="O172" s="89">
        <f t="shared" si="7"/>
        <v>37493.177435897436</v>
      </c>
      <c r="P172" s="97">
        <v>76</v>
      </c>
      <c r="Q172" s="17">
        <v>46174</v>
      </c>
      <c r="R172" s="18">
        <v>46203</v>
      </c>
      <c r="S172" s="102" t="s">
        <v>180</v>
      </c>
      <c r="T172" s="80" t="s">
        <v>181</v>
      </c>
      <c r="U172" s="100" t="s">
        <v>5</v>
      </c>
      <c r="V172" s="104">
        <v>175</v>
      </c>
      <c r="W172" s="55">
        <f t="shared" si="8"/>
        <v>175</v>
      </c>
      <c r="X172" s="105">
        <v>1</v>
      </c>
    </row>
    <row r="173" spans="1:24" s="7" customFormat="1" ht="15" customHeight="1" x14ac:dyDescent="0.25">
      <c r="A173" s="17">
        <v>46113</v>
      </c>
      <c r="B173" s="18">
        <v>46142</v>
      </c>
      <c r="C173" s="29" t="s">
        <v>258</v>
      </c>
      <c r="D173" s="27" t="s">
        <v>386</v>
      </c>
      <c r="E173" s="71" t="s">
        <v>5</v>
      </c>
      <c r="F173" s="23">
        <v>3200</v>
      </c>
      <c r="G173" s="22">
        <f t="shared" si="6"/>
        <v>38400</v>
      </c>
      <c r="H173" s="22">
        <v>12</v>
      </c>
      <c r="I173" s="17" t="s">
        <v>428</v>
      </c>
      <c r="J173" s="18">
        <v>46173</v>
      </c>
      <c r="K173" s="92" t="s">
        <v>192</v>
      </c>
      <c r="L173" s="93" t="s">
        <v>325</v>
      </c>
      <c r="M173" s="94" t="s">
        <v>50</v>
      </c>
      <c r="N173" s="95">
        <v>79.967570754716974</v>
      </c>
      <c r="O173" s="89">
        <f t="shared" si="7"/>
        <v>12235.038325471696</v>
      </c>
      <c r="P173" s="97">
        <v>153</v>
      </c>
      <c r="Q173" s="17">
        <v>46174</v>
      </c>
      <c r="R173" s="18">
        <v>46203</v>
      </c>
      <c r="S173" s="101" t="s">
        <v>187</v>
      </c>
      <c r="T173" s="80" t="s">
        <v>383</v>
      </c>
      <c r="U173" s="100" t="s">
        <v>5</v>
      </c>
      <c r="V173" s="104">
        <v>60</v>
      </c>
      <c r="W173" s="55">
        <f t="shared" si="8"/>
        <v>9000</v>
      </c>
      <c r="X173" s="105">
        <v>150</v>
      </c>
    </row>
    <row r="174" spans="1:24" s="7" customFormat="1" ht="15" customHeight="1" x14ac:dyDescent="0.25">
      <c r="A174" s="17">
        <v>46113</v>
      </c>
      <c r="B174" s="18">
        <v>46142</v>
      </c>
      <c r="C174" s="29" t="s">
        <v>258</v>
      </c>
      <c r="D174" s="27" t="s">
        <v>348</v>
      </c>
      <c r="E174" s="71" t="s">
        <v>5</v>
      </c>
      <c r="F174" s="23">
        <v>3000</v>
      </c>
      <c r="G174" s="22">
        <f t="shared" si="6"/>
        <v>3000</v>
      </c>
      <c r="H174" s="22">
        <v>1</v>
      </c>
      <c r="I174" s="17" t="s">
        <v>428</v>
      </c>
      <c r="J174" s="18">
        <v>46173</v>
      </c>
      <c r="K174" s="92" t="s">
        <v>422</v>
      </c>
      <c r="L174" s="93" t="s">
        <v>423</v>
      </c>
      <c r="M174" s="94" t="s">
        <v>23</v>
      </c>
      <c r="N174" s="95">
        <v>6195</v>
      </c>
      <c r="O174" s="89">
        <f t="shared" si="7"/>
        <v>24780</v>
      </c>
      <c r="P174" s="97">
        <v>4</v>
      </c>
      <c r="Q174" s="17">
        <v>46174</v>
      </c>
      <c r="R174" s="18">
        <v>46203</v>
      </c>
      <c r="S174" s="99" t="s">
        <v>188</v>
      </c>
      <c r="T174" s="80" t="s">
        <v>317</v>
      </c>
      <c r="U174" s="100" t="s">
        <v>406</v>
      </c>
      <c r="V174" s="104">
        <v>543.27035534777428</v>
      </c>
      <c r="W174" s="55">
        <f t="shared" si="8"/>
        <v>223284.11604793524</v>
      </c>
      <c r="X174" s="105">
        <v>411</v>
      </c>
    </row>
    <row r="175" spans="1:24" s="7" customFormat="1" ht="15" customHeight="1" x14ac:dyDescent="0.25">
      <c r="A175" s="17">
        <v>46113</v>
      </c>
      <c r="B175" s="18">
        <v>46142</v>
      </c>
      <c r="C175" s="29" t="s">
        <v>256</v>
      </c>
      <c r="D175" s="27" t="s">
        <v>284</v>
      </c>
      <c r="E175" s="71" t="s">
        <v>5</v>
      </c>
      <c r="F175" s="23">
        <v>2164.705882352941</v>
      </c>
      <c r="G175" s="22">
        <f t="shared" si="6"/>
        <v>36800</v>
      </c>
      <c r="H175" s="22">
        <v>17</v>
      </c>
      <c r="I175" s="17" t="s">
        <v>428</v>
      </c>
      <c r="J175" s="18">
        <v>46173</v>
      </c>
      <c r="K175" s="92" t="s">
        <v>326</v>
      </c>
      <c r="L175" s="93" t="s">
        <v>327</v>
      </c>
      <c r="M175" s="94" t="s">
        <v>23</v>
      </c>
      <c r="N175" s="95">
        <v>818.18</v>
      </c>
      <c r="O175" s="89">
        <f t="shared" si="7"/>
        <v>818.18</v>
      </c>
      <c r="P175" s="97">
        <v>1</v>
      </c>
      <c r="Q175" s="17">
        <v>46174</v>
      </c>
      <c r="R175" s="18">
        <v>46203</v>
      </c>
      <c r="S175" s="100" t="s">
        <v>190</v>
      </c>
      <c r="T175" s="79" t="s">
        <v>191</v>
      </c>
      <c r="U175" s="103" t="s">
        <v>5</v>
      </c>
      <c r="V175" s="104">
        <v>30</v>
      </c>
      <c r="W175" s="55">
        <f t="shared" si="8"/>
        <v>360</v>
      </c>
      <c r="X175" s="105">
        <v>12</v>
      </c>
    </row>
    <row r="176" spans="1:24" s="7" customFormat="1" ht="15" customHeight="1" x14ac:dyDescent="0.25">
      <c r="A176" s="17">
        <v>46113</v>
      </c>
      <c r="B176" s="18">
        <v>46142</v>
      </c>
      <c r="C176" s="29" t="s">
        <v>212</v>
      </c>
      <c r="D176" s="27" t="s">
        <v>220</v>
      </c>
      <c r="E176" s="71" t="s">
        <v>5</v>
      </c>
      <c r="F176" s="23">
        <v>1285.6099999999999</v>
      </c>
      <c r="G176" s="22">
        <f t="shared" si="6"/>
        <v>5142.4399999999996</v>
      </c>
      <c r="H176" s="22">
        <v>4</v>
      </c>
      <c r="I176" s="17" t="s">
        <v>428</v>
      </c>
      <c r="J176" s="18">
        <v>46173</v>
      </c>
      <c r="K176" s="92" t="s">
        <v>193</v>
      </c>
      <c r="L176" s="93" t="s">
        <v>328</v>
      </c>
      <c r="M176" s="94" t="s">
        <v>5</v>
      </c>
      <c r="N176" s="95">
        <v>1000</v>
      </c>
      <c r="O176" s="89">
        <f t="shared" si="7"/>
        <v>1000</v>
      </c>
      <c r="P176" s="97">
        <v>1</v>
      </c>
      <c r="Q176" s="17">
        <v>46174</v>
      </c>
      <c r="R176" s="18">
        <v>46203</v>
      </c>
      <c r="S176" s="101" t="s">
        <v>319</v>
      </c>
      <c r="T176" s="80" t="s">
        <v>320</v>
      </c>
      <c r="U176" s="100" t="s">
        <v>5</v>
      </c>
      <c r="V176" s="104">
        <v>350</v>
      </c>
      <c r="W176" s="55">
        <f t="shared" si="8"/>
        <v>16100</v>
      </c>
      <c r="X176" s="105">
        <v>46</v>
      </c>
    </row>
    <row r="177" spans="1:24" s="7" customFormat="1" ht="15" customHeight="1" x14ac:dyDescent="0.25">
      <c r="A177" s="17">
        <v>46113</v>
      </c>
      <c r="B177" s="18">
        <v>46142</v>
      </c>
      <c r="C177" s="29" t="s">
        <v>213</v>
      </c>
      <c r="D177" s="27" t="s">
        <v>214</v>
      </c>
      <c r="E177" s="71" t="s">
        <v>5</v>
      </c>
      <c r="F177" s="23">
        <v>2300</v>
      </c>
      <c r="G177" s="22">
        <f t="shared" si="6"/>
        <v>2300</v>
      </c>
      <c r="H177" s="22">
        <v>1</v>
      </c>
      <c r="I177" s="17" t="s">
        <v>428</v>
      </c>
      <c r="J177" s="18">
        <v>46173</v>
      </c>
      <c r="K177" s="92" t="s">
        <v>194</v>
      </c>
      <c r="L177" s="93" t="s">
        <v>329</v>
      </c>
      <c r="M177" s="94" t="s">
        <v>5</v>
      </c>
      <c r="N177" s="95">
        <v>1142.8571428571427</v>
      </c>
      <c r="O177" s="89">
        <f t="shared" si="7"/>
        <v>1142.8571428571427</v>
      </c>
      <c r="P177" s="97">
        <v>1</v>
      </c>
      <c r="Q177" s="17">
        <v>46174</v>
      </c>
      <c r="R177" s="18">
        <v>46203</v>
      </c>
      <c r="S177" s="101" t="s">
        <v>15</v>
      </c>
      <c r="T177" s="80" t="s">
        <v>384</v>
      </c>
      <c r="U177" s="100" t="s">
        <v>262</v>
      </c>
      <c r="V177" s="104">
        <v>320.5</v>
      </c>
      <c r="W177" s="55">
        <f t="shared" si="8"/>
        <v>1602.5</v>
      </c>
      <c r="X177" s="105">
        <v>5</v>
      </c>
    </row>
    <row r="178" spans="1:24" s="7" customFormat="1" ht="15" customHeight="1" x14ac:dyDescent="0.25">
      <c r="A178" s="17">
        <v>46113</v>
      </c>
      <c r="B178" s="18">
        <v>46142</v>
      </c>
      <c r="C178" s="29" t="s">
        <v>215</v>
      </c>
      <c r="D178" s="27" t="s">
        <v>216</v>
      </c>
      <c r="E178" s="71" t="s">
        <v>5</v>
      </c>
      <c r="F178" s="23">
        <v>1533.3333333333333</v>
      </c>
      <c r="G178" s="22">
        <f t="shared" si="6"/>
        <v>3066.6666666666665</v>
      </c>
      <c r="H178" s="22">
        <v>2</v>
      </c>
      <c r="I178" s="17" t="s">
        <v>428</v>
      </c>
      <c r="J178" s="18">
        <v>46173</v>
      </c>
      <c r="K178" s="92" t="s">
        <v>195</v>
      </c>
      <c r="L178" s="93" t="s">
        <v>196</v>
      </c>
      <c r="M178" s="94" t="s">
        <v>50</v>
      </c>
      <c r="N178" s="95">
        <v>239.50738916256157</v>
      </c>
      <c r="O178" s="89">
        <f t="shared" si="7"/>
        <v>145860</v>
      </c>
      <c r="P178" s="97">
        <v>609</v>
      </c>
      <c r="Q178" s="17">
        <v>46174</v>
      </c>
      <c r="R178" s="18">
        <v>46203</v>
      </c>
      <c r="S178" s="102" t="s">
        <v>321</v>
      </c>
      <c r="T178" s="79" t="s">
        <v>322</v>
      </c>
      <c r="U178" s="100" t="s">
        <v>262</v>
      </c>
      <c r="V178" s="104">
        <v>301.7291525423729</v>
      </c>
      <c r="W178" s="55">
        <f t="shared" si="8"/>
        <v>16896.832542372882</v>
      </c>
      <c r="X178" s="105">
        <v>56</v>
      </c>
    </row>
    <row r="179" spans="1:24" s="7" customFormat="1" ht="15" customHeight="1" x14ac:dyDescent="0.25">
      <c r="A179" s="17">
        <v>46113</v>
      </c>
      <c r="B179" s="18">
        <v>46142</v>
      </c>
      <c r="C179" s="29" t="s">
        <v>8</v>
      </c>
      <c r="D179" s="27" t="s">
        <v>268</v>
      </c>
      <c r="E179" s="71" t="s">
        <v>5</v>
      </c>
      <c r="F179" s="23">
        <v>5051.8999999999996</v>
      </c>
      <c r="G179" s="22">
        <f t="shared" si="6"/>
        <v>25259.5</v>
      </c>
      <c r="H179" s="22">
        <v>5</v>
      </c>
      <c r="I179" s="17" t="s">
        <v>428</v>
      </c>
      <c r="J179" s="18">
        <v>46173</v>
      </c>
      <c r="K179" s="92"/>
      <c r="L179" s="93" t="s">
        <v>424</v>
      </c>
      <c r="M179" s="94"/>
      <c r="N179" s="95">
        <v>466.1</v>
      </c>
      <c r="O179" s="89">
        <f t="shared" si="7"/>
        <v>88559</v>
      </c>
      <c r="P179" s="97">
        <v>190</v>
      </c>
      <c r="Q179" s="17">
        <v>46174</v>
      </c>
      <c r="R179" s="18">
        <v>46203</v>
      </c>
      <c r="S179" s="101" t="s">
        <v>326</v>
      </c>
      <c r="T179" s="80" t="s">
        <v>324</v>
      </c>
      <c r="U179" s="100" t="s">
        <v>262</v>
      </c>
      <c r="V179" s="104">
        <v>394.45261731978718</v>
      </c>
      <c r="W179" s="55">
        <f t="shared" si="8"/>
        <v>41811.977435897439</v>
      </c>
      <c r="X179" s="105">
        <v>106</v>
      </c>
    </row>
    <row r="180" spans="1:24" s="7" customFormat="1" ht="15" customHeight="1" x14ac:dyDescent="0.25">
      <c r="A180" s="17">
        <v>46113</v>
      </c>
      <c r="B180" s="18">
        <v>46142</v>
      </c>
      <c r="C180" s="29" t="s">
        <v>219</v>
      </c>
      <c r="D180" s="27" t="s">
        <v>287</v>
      </c>
      <c r="E180" s="71" t="s">
        <v>5</v>
      </c>
      <c r="F180" s="23">
        <v>2369.4120000000003</v>
      </c>
      <c r="G180" s="22">
        <f t="shared" si="6"/>
        <v>11847.060000000001</v>
      </c>
      <c r="H180" s="22">
        <v>5</v>
      </c>
      <c r="I180" s="17" t="s">
        <v>428</v>
      </c>
      <c r="J180" s="18">
        <v>46173</v>
      </c>
      <c r="K180" s="92" t="s">
        <v>254</v>
      </c>
      <c r="L180" s="93" t="s">
        <v>330</v>
      </c>
      <c r="M180" s="94" t="s">
        <v>5</v>
      </c>
      <c r="N180" s="95">
        <v>445.5</v>
      </c>
      <c r="O180" s="89">
        <f t="shared" si="7"/>
        <v>13810.5</v>
      </c>
      <c r="P180" s="97">
        <v>31</v>
      </c>
      <c r="Q180" s="17">
        <v>46174</v>
      </c>
      <c r="R180" s="18">
        <v>46203</v>
      </c>
      <c r="S180" s="101" t="s">
        <v>299</v>
      </c>
      <c r="T180" s="80" t="s">
        <v>325</v>
      </c>
      <c r="U180" s="100" t="s">
        <v>50</v>
      </c>
      <c r="V180" s="104">
        <v>79.967570754716974</v>
      </c>
      <c r="W180" s="55">
        <f t="shared" si="8"/>
        <v>12235.038325471696</v>
      </c>
      <c r="X180" s="105">
        <v>153</v>
      </c>
    </row>
    <row r="181" spans="1:24" s="7" customFormat="1" ht="15" customHeight="1" x14ac:dyDescent="0.25">
      <c r="A181" s="17">
        <v>46113</v>
      </c>
      <c r="B181" s="18">
        <v>46142</v>
      </c>
      <c r="C181" s="29" t="s">
        <v>218</v>
      </c>
      <c r="D181" s="27" t="s">
        <v>286</v>
      </c>
      <c r="E181" s="71" t="s">
        <v>5</v>
      </c>
      <c r="F181" s="23">
        <v>2098.4058823529413</v>
      </c>
      <c r="G181" s="22">
        <f t="shared" si="6"/>
        <v>10492.029411764706</v>
      </c>
      <c r="H181" s="22">
        <v>5</v>
      </c>
      <c r="I181" s="17" t="s">
        <v>428</v>
      </c>
      <c r="J181" s="18">
        <v>46173</v>
      </c>
      <c r="K181" s="92" t="s">
        <v>22</v>
      </c>
      <c r="L181" s="93" t="s">
        <v>331</v>
      </c>
      <c r="M181" s="94" t="s">
        <v>5</v>
      </c>
      <c r="N181" s="95">
        <v>140</v>
      </c>
      <c r="O181" s="89">
        <f t="shared" si="7"/>
        <v>840</v>
      </c>
      <c r="P181" s="97">
        <v>6</v>
      </c>
      <c r="Q181" s="17">
        <v>46174</v>
      </c>
      <c r="R181" s="18">
        <v>46203</v>
      </c>
      <c r="S181" s="101" t="s">
        <v>193</v>
      </c>
      <c r="T181" s="80" t="s">
        <v>328</v>
      </c>
      <c r="U181" s="100" t="s">
        <v>5</v>
      </c>
      <c r="V181" s="104">
        <v>1000</v>
      </c>
      <c r="W181" s="55">
        <f t="shared" si="8"/>
        <v>1000</v>
      </c>
      <c r="X181" s="105">
        <v>1</v>
      </c>
    </row>
    <row r="182" spans="1:24" s="7" customFormat="1" ht="15" customHeight="1" x14ac:dyDescent="0.25">
      <c r="A182" s="17">
        <v>46113</v>
      </c>
      <c r="B182" s="18">
        <v>46142</v>
      </c>
      <c r="C182" s="29" t="s">
        <v>255</v>
      </c>
      <c r="D182" s="27" t="s">
        <v>349</v>
      </c>
      <c r="E182" s="71" t="s">
        <v>5</v>
      </c>
      <c r="F182" s="23">
        <v>1100.5</v>
      </c>
      <c r="G182" s="22">
        <f t="shared" si="6"/>
        <v>13206</v>
      </c>
      <c r="H182" s="22">
        <v>12</v>
      </c>
      <c r="I182" s="17" t="s">
        <v>428</v>
      </c>
      <c r="J182" s="18">
        <v>46173</v>
      </c>
      <c r="K182" s="92" t="s">
        <v>291</v>
      </c>
      <c r="L182" s="93" t="s">
        <v>385</v>
      </c>
      <c r="M182" s="94" t="s">
        <v>5</v>
      </c>
      <c r="N182" s="95">
        <v>116.98888888888888</v>
      </c>
      <c r="O182" s="89">
        <f t="shared" si="7"/>
        <v>17548.333333333332</v>
      </c>
      <c r="P182" s="97">
        <v>150</v>
      </c>
      <c r="Q182" s="17">
        <v>46174</v>
      </c>
      <c r="R182" s="18">
        <v>46203</v>
      </c>
      <c r="S182" s="101" t="s">
        <v>194</v>
      </c>
      <c r="T182" s="80" t="s">
        <v>329</v>
      </c>
      <c r="U182" s="100" t="s">
        <v>5</v>
      </c>
      <c r="V182" s="104">
        <v>1279.4285714285713</v>
      </c>
      <c r="W182" s="55">
        <f t="shared" si="8"/>
        <v>2558.8571428571427</v>
      </c>
      <c r="X182" s="105">
        <v>2</v>
      </c>
    </row>
    <row r="183" spans="1:24" s="7" customFormat="1" ht="15" customHeight="1" x14ac:dyDescent="0.25">
      <c r="A183" s="17">
        <v>46113</v>
      </c>
      <c r="B183" s="18">
        <v>46142</v>
      </c>
      <c r="C183" s="29" t="s">
        <v>394</v>
      </c>
      <c r="D183" s="27" t="s">
        <v>350</v>
      </c>
      <c r="E183" s="71" t="s">
        <v>5</v>
      </c>
      <c r="F183" s="23">
        <v>1.9221000000000001</v>
      </c>
      <c r="G183" s="22">
        <f t="shared" si="6"/>
        <v>315.2244</v>
      </c>
      <c r="H183" s="22">
        <v>164</v>
      </c>
      <c r="I183" s="17" t="s">
        <v>428</v>
      </c>
      <c r="J183" s="18">
        <v>46173</v>
      </c>
      <c r="K183" s="92" t="s">
        <v>6</v>
      </c>
      <c r="L183" s="93" t="s">
        <v>292</v>
      </c>
      <c r="M183" s="94" t="s">
        <v>5</v>
      </c>
      <c r="N183" s="95">
        <v>110</v>
      </c>
      <c r="O183" s="89">
        <f t="shared" si="7"/>
        <v>11000</v>
      </c>
      <c r="P183" s="97">
        <v>100</v>
      </c>
      <c r="Q183" s="17">
        <v>46174</v>
      </c>
      <c r="R183" s="18">
        <v>46203</v>
      </c>
      <c r="S183" s="98" t="s">
        <v>195</v>
      </c>
      <c r="T183" s="79" t="s">
        <v>456</v>
      </c>
      <c r="U183" s="103" t="s">
        <v>50</v>
      </c>
      <c r="V183" s="104">
        <v>466.1</v>
      </c>
      <c r="W183" s="55">
        <f t="shared" si="8"/>
        <v>88559</v>
      </c>
      <c r="X183" s="105">
        <v>190</v>
      </c>
    </row>
    <row r="184" spans="1:24" s="7" customFormat="1" ht="15" customHeight="1" thickBot="1" x14ac:dyDescent="0.3">
      <c r="A184" s="110">
        <v>46113</v>
      </c>
      <c r="B184" s="30">
        <v>46142</v>
      </c>
      <c r="C184" s="111" t="s">
        <v>293</v>
      </c>
      <c r="D184" s="112" t="s">
        <v>294</v>
      </c>
      <c r="E184" s="113" t="s">
        <v>5</v>
      </c>
      <c r="F184" s="114">
        <v>1115.0999999999999</v>
      </c>
      <c r="G184" s="115">
        <f t="shared" si="6"/>
        <v>3345.2999999999997</v>
      </c>
      <c r="H184" s="115">
        <v>3</v>
      </c>
      <c r="I184" s="17" t="s">
        <v>428</v>
      </c>
      <c r="J184" s="18">
        <v>46173</v>
      </c>
      <c r="K184" s="92" t="s">
        <v>197</v>
      </c>
      <c r="L184" s="93" t="s">
        <v>332</v>
      </c>
      <c r="M184" s="94" t="s">
        <v>50</v>
      </c>
      <c r="N184" s="95">
        <v>111.01639344262296</v>
      </c>
      <c r="O184" s="89">
        <f t="shared" si="7"/>
        <v>23313.442622950821</v>
      </c>
      <c r="P184" s="97">
        <v>210</v>
      </c>
      <c r="Q184" s="17">
        <v>46174</v>
      </c>
      <c r="R184" s="18">
        <v>46203</v>
      </c>
      <c r="S184" s="100" t="s">
        <v>195</v>
      </c>
      <c r="T184" s="80" t="s">
        <v>196</v>
      </c>
      <c r="U184" s="103" t="s">
        <v>50</v>
      </c>
      <c r="V184" s="104">
        <v>239.50738916256157</v>
      </c>
      <c r="W184" s="55">
        <f t="shared" si="8"/>
        <v>145860</v>
      </c>
      <c r="X184" s="105">
        <v>609</v>
      </c>
    </row>
    <row r="185" spans="1:24" s="7" customFormat="1" ht="15" customHeight="1" thickBot="1" x14ac:dyDescent="0.3">
      <c r="A185" s="116" t="s">
        <v>232</v>
      </c>
      <c r="B185" s="117"/>
      <c r="C185" s="118"/>
      <c r="D185" s="119"/>
      <c r="E185" s="120"/>
      <c r="F185" s="120"/>
      <c r="G185" s="121">
        <f>SUM(G13:G184)</f>
        <v>5075973.121418789</v>
      </c>
      <c r="H185" s="122"/>
      <c r="I185" s="17" t="s">
        <v>428</v>
      </c>
      <c r="J185" s="18">
        <v>46173</v>
      </c>
      <c r="K185" s="92" t="s">
        <v>198</v>
      </c>
      <c r="L185" s="93" t="s">
        <v>333</v>
      </c>
      <c r="M185" s="94" t="s">
        <v>50</v>
      </c>
      <c r="N185" s="95">
        <v>110.5263157894737</v>
      </c>
      <c r="O185" s="89">
        <f t="shared" si="7"/>
        <v>10278.947368421053</v>
      </c>
      <c r="P185" s="97">
        <v>93</v>
      </c>
      <c r="Q185" s="17">
        <v>46174</v>
      </c>
      <c r="R185" s="18">
        <v>46203</v>
      </c>
      <c r="S185" s="100" t="s">
        <v>254</v>
      </c>
      <c r="T185" s="79" t="s">
        <v>330</v>
      </c>
      <c r="U185" s="103" t="s">
        <v>5</v>
      </c>
      <c r="V185" s="104">
        <v>480.0679012345679</v>
      </c>
      <c r="W185" s="55">
        <f t="shared" si="8"/>
        <v>38885.5</v>
      </c>
      <c r="X185" s="105">
        <v>81</v>
      </c>
    </row>
    <row r="186" spans="1:24" s="7" customFormat="1" ht="15" customHeight="1" x14ac:dyDescent="0.25">
      <c r="A186" s="63"/>
      <c r="B186" s="63"/>
      <c r="C186" s="64"/>
      <c r="D186" s="65"/>
      <c r="E186"/>
      <c r="F186"/>
      <c r="G186" s="62"/>
      <c r="H186" s="66"/>
      <c r="I186" s="17" t="s">
        <v>428</v>
      </c>
      <c r="J186" s="18">
        <v>46173</v>
      </c>
      <c r="K186" s="92" t="s">
        <v>197</v>
      </c>
      <c r="L186" s="93" t="s">
        <v>334</v>
      </c>
      <c r="M186" s="94" t="s">
        <v>50</v>
      </c>
      <c r="N186" s="95">
        <v>43.436255780064947</v>
      </c>
      <c r="O186" s="89">
        <f t="shared" si="7"/>
        <v>18112.918660287083</v>
      </c>
      <c r="P186" s="97">
        <v>417</v>
      </c>
      <c r="Q186" s="17">
        <v>46174</v>
      </c>
      <c r="R186" s="18">
        <v>46203</v>
      </c>
      <c r="S186" s="100" t="s">
        <v>254</v>
      </c>
      <c r="T186" s="79" t="s">
        <v>457</v>
      </c>
      <c r="U186" s="103" t="s">
        <v>5</v>
      </c>
      <c r="V186" s="104">
        <v>6041.6000000000013</v>
      </c>
      <c r="W186" s="55">
        <f t="shared" si="8"/>
        <v>18124.800000000003</v>
      </c>
      <c r="X186" s="105">
        <v>3</v>
      </c>
    </row>
    <row r="187" spans="1:24" s="7" customFormat="1" ht="15" customHeight="1" x14ac:dyDescent="0.25">
      <c r="A187" s="63"/>
      <c r="B187" s="63"/>
      <c r="C187" s="64"/>
      <c r="D187" s="65"/>
      <c r="E187"/>
      <c r="F187"/>
      <c r="G187" s="62"/>
      <c r="H187" s="66"/>
      <c r="I187" s="17" t="s">
        <v>428</v>
      </c>
      <c r="J187" s="18">
        <v>46173</v>
      </c>
      <c r="K187" s="92" t="s">
        <v>290</v>
      </c>
      <c r="L187" s="93" t="s">
        <v>335</v>
      </c>
      <c r="M187" s="94" t="s">
        <v>50</v>
      </c>
      <c r="N187" s="95">
        <v>130</v>
      </c>
      <c r="O187" s="89">
        <f t="shared" si="7"/>
        <v>9100</v>
      </c>
      <c r="P187" s="97">
        <v>70</v>
      </c>
      <c r="Q187" s="17">
        <v>46174</v>
      </c>
      <c r="R187" s="18">
        <v>46203</v>
      </c>
      <c r="S187" s="100" t="s">
        <v>22</v>
      </c>
      <c r="T187" s="80" t="s">
        <v>331</v>
      </c>
      <c r="U187" s="103" t="s">
        <v>5</v>
      </c>
      <c r="V187" s="104">
        <v>98.224999999999994</v>
      </c>
      <c r="W187" s="55">
        <f t="shared" si="8"/>
        <v>1276.925</v>
      </c>
      <c r="X187" s="105">
        <v>13</v>
      </c>
    </row>
    <row r="188" spans="1:24" s="7" customFormat="1" ht="15" customHeight="1" x14ac:dyDescent="0.25">
      <c r="A188" s="63"/>
      <c r="B188" s="63"/>
      <c r="C188" s="64"/>
      <c r="D188" s="65"/>
      <c r="E188"/>
      <c r="F188"/>
      <c r="G188" s="62"/>
      <c r="H188" s="66"/>
      <c r="I188" s="17" t="s">
        <v>428</v>
      </c>
      <c r="J188" s="18">
        <v>46173</v>
      </c>
      <c r="K188" s="92" t="s">
        <v>200</v>
      </c>
      <c r="L188" s="93" t="s">
        <v>336</v>
      </c>
      <c r="M188" s="94" t="s">
        <v>50</v>
      </c>
      <c r="N188" s="95">
        <v>27.132165235553494</v>
      </c>
      <c r="O188" s="89">
        <f t="shared" si="7"/>
        <v>18097.154212114179</v>
      </c>
      <c r="P188" s="97">
        <v>667</v>
      </c>
      <c r="Q188" s="17">
        <v>46174</v>
      </c>
      <c r="R188" s="18">
        <v>46203</v>
      </c>
      <c r="S188" s="98" t="s">
        <v>291</v>
      </c>
      <c r="T188" s="79" t="s">
        <v>385</v>
      </c>
      <c r="U188" s="103" t="s">
        <v>5</v>
      </c>
      <c r="V188" s="104">
        <v>116.98888888888867</v>
      </c>
      <c r="W188" s="55">
        <f t="shared" si="8"/>
        <v>15793.499999999971</v>
      </c>
      <c r="X188" s="105">
        <v>135</v>
      </c>
    </row>
    <row r="189" spans="1:24" s="7" customFormat="1" ht="15" customHeight="1" x14ac:dyDescent="0.25">
      <c r="A189" s="63"/>
      <c r="B189" s="63"/>
      <c r="C189" s="64"/>
      <c r="D189" s="65"/>
      <c r="E189"/>
      <c r="F189"/>
      <c r="G189" s="62"/>
      <c r="H189" s="66"/>
      <c r="I189" s="17" t="s">
        <v>428</v>
      </c>
      <c r="J189" s="18">
        <v>46173</v>
      </c>
      <c r="K189" s="92" t="s">
        <v>199</v>
      </c>
      <c r="L189" s="93" t="s">
        <v>201</v>
      </c>
      <c r="M189" s="94" t="s">
        <v>50</v>
      </c>
      <c r="N189" s="95">
        <v>17.942583732057415</v>
      </c>
      <c r="O189" s="89">
        <f t="shared" si="7"/>
        <v>5885.167464114832</v>
      </c>
      <c r="P189" s="97">
        <v>328</v>
      </c>
      <c r="Q189" s="17">
        <v>46174</v>
      </c>
      <c r="R189" s="18">
        <v>46203</v>
      </c>
      <c r="S189" s="98" t="s">
        <v>6</v>
      </c>
      <c r="T189" s="79" t="s">
        <v>292</v>
      </c>
      <c r="U189" s="103" t="s">
        <v>5</v>
      </c>
      <c r="V189" s="104">
        <v>110</v>
      </c>
      <c r="W189" s="55">
        <f t="shared" si="8"/>
        <v>11000</v>
      </c>
      <c r="X189" s="105">
        <v>100</v>
      </c>
    </row>
    <row r="190" spans="1:24" s="7" customFormat="1" ht="15" customHeight="1" x14ac:dyDescent="0.25">
      <c r="A190" s="63"/>
      <c r="B190" s="63"/>
      <c r="C190" s="64"/>
      <c r="D190" s="65"/>
      <c r="E190"/>
      <c r="F190"/>
      <c r="G190" s="62"/>
      <c r="H190" s="66"/>
      <c r="I190" s="17" t="s">
        <v>428</v>
      </c>
      <c r="J190" s="18">
        <v>46173</v>
      </c>
      <c r="K190" s="92" t="s">
        <v>249</v>
      </c>
      <c r="L190" s="93" t="s">
        <v>337</v>
      </c>
      <c r="M190" s="94" t="s">
        <v>5</v>
      </c>
      <c r="N190" s="95">
        <v>202.79727272727271</v>
      </c>
      <c r="O190" s="89">
        <f t="shared" si="7"/>
        <v>4461.54</v>
      </c>
      <c r="P190" s="97">
        <v>22</v>
      </c>
      <c r="Q190" s="17">
        <v>46174</v>
      </c>
      <c r="R190" s="18">
        <v>46203</v>
      </c>
      <c r="S190" s="100" t="s">
        <v>197</v>
      </c>
      <c r="T190" s="79" t="s">
        <v>332</v>
      </c>
      <c r="U190" s="103" t="s">
        <v>50</v>
      </c>
      <c r="V190" s="104">
        <v>111.01639344262296</v>
      </c>
      <c r="W190" s="55">
        <f t="shared" si="8"/>
        <v>18317.704918032789</v>
      </c>
      <c r="X190" s="105">
        <v>165</v>
      </c>
    </row>
    <row r="191" spans="1:24" s="7" customFormat="1" ht="15" customHeight="1" x14ac:dyDescent="0.25">
      <c r="A191" s="63"/>
      <c r="B191" s="63"/>
      <c r="C191" s="64"/>
      <c r="D191" s="65"/>
      <c r="E191"/>
      <c r="F191"/>
      <c r="G191" s="62"/>
      <c r="H191" s="66"/>
      <c r="I191" s="17" t="s">
        <v>428</v>
      </c>
      <c r="J191" s="18">
        <v>46173</v>
      </c>
      <c r="K191" s="92" t="s">
        <v>202</v>
      </c>
      <c r="L191" s="93" t="s">
        <v>338</v>
      </c>
      <c r="M191" s="94" t="s">
        <v>50</v>
      </c>
      <c r="N191" s="95">
        <v>81.521739130434781</v>
      </c>
      <c r="O191" s="89">
        <f t="shared" si="7"/>
        <v>1059.7826086956522</v>
      </c>
      <c r="P191" s="97">
        <v>13</v>
      </c>
      <c r="Q191" s="17">
        <v>46174</v>
      </c>
      <c r="R191" s="18">
        <v>46203</v>
      </c>
      <c r="S191" s="100" t="s">
        <v>198</v>
      </c>
      <c r="T191" s="79" t="s">
        <v>333</v>
      </c>
      <c r="U191" s="103" t="s">
        <v>50</v>
      </c>
      <c r="V191" s="104">
        <v>110.5263157894737</v>
      </c>
      <c r="W191" s="55">
        <f t="shared" si="8"/>
        <v>8621.0526315789484</v>
      </c>
      <c r="X191" s="105">
        <v>78</v>
      </c>
    </row>
    <row r="192" spans="1:24" s="7" customFormat="1" ht="15" customHeight="1" x14ac:dyDescent="0.25">
      <c r="A192" s="63"/>
      <c r="B192" s="63"/>
      <c r="C192" s="64"/>
      <c r="D192" s="65"/>
      <c r="E192"/>
      <c r="F192"/>
      <c r="G192" s="62"/>
      <c r="H192" s="66"/>
      <c r="I192" s="17" t="s">
        <v>428</v>
      </c>
      <c r="J192" s="18">
        <v>46173</v>
      </c>
      <c r="K192" s="92" t="s">
        <v>203</v>
      </c>
      <c r="L192" s="93" t="s">
        <v>401</v>
      </c>
      <c r="M192" s="94" t="s">
        <v>50</v>
      </c>
      <c r="N192" s="95">
        <v>125</v>
      </c>
      <c r="O192" s="89">
        <f t="shared" si="7"/>
        <v>64500</v>
      </c>
      <c r="P192" s="97">
        <v>516</v>
      </c>
      <c r="Q192" s="17">
        <v>46174</v>
      </c>
      <c r="R192" s="18">
        <v>46203</v>
      </c>
      <c r="S192" s="100" t="s">
        <v>197</v>
      </c>
      <c r="T192" s="79" t="s">
        <v>334</v>
      </c>
      <c r="U192" s="103" t="s">
        <v>50</v>
      </c>
      <c r="V192" s="104">
        <v>43.436255780064947</v>
      </c>
      <c r="W192" s="55">
        <f t="shared" si="8"/>
        <v>17461.374823586109</v>
      </c>
      <c r="X192" s="105">
        <v>402</v>
      </c>
    </row>
    <row r="193" spans="1:26" s="7" customFormat="1" ht="15" customHeight="1" x14ac:dyDescent="0.25">
      <c r="A193" s="63"/>
      <c r="B193" s="63"/>
      <c r="C193" s="64"/>
      <c r="D193"/>
      <c r="E193"/>
      <c r="F193"/>
      <c r="G193" s="62"/>
      <c r="H193" s="66"/>
      <c r="I193" s="17" t="s">
        <v>428</v>
      </c>
      <c r="J193" s="18">
        <v>46173</v>
      </c>
      <c r="K193" s="92" t="s">
        <v>250</v>
      </c>
      <c r="L193" s="93" t="s">
        <v>339</v>
      </c>
      <c r="M193" s="94" t="s">
        <v>50</v>
      </c>
      <c r="N193" s="95">
        <v>27.265931863727459</v>
      </c>
      <c r="O193" s="89">
        <f t="shared" si="7"/>
        <v>26747.879158316638</v>
      </c>
      <c r="P193" s="97">
        <v>981</v>
      </c>
      <c r="Q193" s="17">
        <v>46174</v>
      </c>
      <c r="R193" s="18">
        <v>46203</v>
      </c>
      <c r="S193" s="100" t="s">
        <v>290</v>
      </c>
      <c r="T193" s="79" t="s">
        <v>335</v>
      </c>
      <c r="U193" s="103" t="s">
        <v>50</v>
      </c>
      <c r="V193" s="104">
        <v>130</v>
      </c>
      <c r="W193" s="55">
        <f t="shared" si="8"/>
        <v>9100</v>
      </c>
      <c r="X193" s="105">
        <v>70</v>
      </c>
      <c r="Y193" s="46"/>
    </row>
    <row r="194" spans="1:26" s="7" customFormat="1" ht="15" customHeight="1" x14ac:dyDescent="0.25">
      <c r="A194" s="63"/>
      <c r="B194" s="63"/>
      <c r="C194" s="64"/>
      <c r="D194" s="65"/>
      <c r="E194"/>
      <c r="F194"/>
      <c r="G194" s="62"/>
      <c r="H194" s="66"/>
      <c r="I194" s="17" t="s">
        <v>428</v>
      </c>
      <c r="J194" s="18">
        <v>46173</v>
      </c>
      <c r="K194" s="92" t="s">
        <v>204</v>
      </c>
      <c r="L194" s="93" t="s">
        <v>340</v>
      </c>
      <c r="M194" s="94" t="s">
        <v>50</v>
      </c>
      <c r="N194" s="95">
        <v>124.4762895927602</v>
      </c>
      <c r="O194" s="89">
        <f t="shared" si="7"/>
        <v>26264.497104072401</v>
      </c>
      <c r="P194" s="97">
        <v>211</v>
      </c>
      <c r="Q194" s="17">
        <v>46174</v>
      </c>
      <c r="R194" s="18">
        <v>46203</v>
      </c>
      <c r="S194" s="100" t="s">
        <v>200</v>
      </c>
      <c r="T194" s="79" t="s">
        <v>336</v>
      </c>
      <c r="U194" s="103" t="s">
        <v>50</v>
      </c>
      <c r="V194" s="104">
        <v>27.132165235553497</v>
      </c>
      <c r="W194" s="55">
        <f t="shared" si="8"/>
        <v>8980.7466929682068</v>
      </c>
      <c r="X194" s="105">
        <v>331</v>
      </c>
      <c r="Y194" s="46"/>
    </row>
    <row r="195" spans="1:26" s="7" customFormat="1" ht="15" customHeight="1" x14ac:dyDescent="0.25">
      <c r="A195" s="63"/>
      <c r="B195" s="63"/>
      <c r="C195" s="64"/>
      <c r="D195" s="65"/>
      <c r="E195"/>
      <c r="F195"/>
      <c r="G195" s="62"/>
      <c r="H195" s="66"/>
      <c r="I195" s="17" t="s">
        <v>428</v>
      </c>
      <c r="J195" s="18">
        <v>46173</v>
      </c>
      <c r="K195" s="92" t="s">
        <v>205</v>
      </c>
      <c r="L195" s="93" t="s">
        <v>341</v>
      </c>
      <c r="M195" s="94" t="s">
        <v>50</v>
      </c>
      <c r="N195" s="95">
        <v>50.294117647058826</v>
      </c>
      <c r="O195" s="89">
        <f t="shared" si="7"/>
        <v>8550</v>
      </c>
      <c r="P195" s="97">
        <v>170</v>
      </c>
      <c r="Q195" s="17">
        <v>46174</v>
      </c>
      <c r="R195" s="18">
        <v>46203</v>
      </c>
      <c r="S195" s="100" t="s">
        <v>199</v>
      </c>
      <c r="T195" s="79" t="s">
        <v>201</v>
      </c>
      <c r="U195" s="103" t="s">
        <v>50</v>
      </c>
      <c r="V195" s="104">
        <v>17.942583732057418</v>
      </c>
      <c r="W195" s="55">
        <f t="shared" si="8"/>
        <v>5885.1674641148329</v>
      </c>
      <c r="X195" s="105">
        <v>328</v>
      </c>
      <c r="Y195" s="46"/>
    </row>
    <row r="196" spans="1:26" s="7" customFormat="1" ht="15" customHeight="1" x14ac:dyDescent="0.25">
      <c r="A196" s="63"/>
      <c r="B196" s="63"/>
      <c r="C196" s="64"/>
      <c r="D196" s="64" t="s">
        <v>288</v>
      </c>
      <c r="E196"/>
      <c r="F196"/>
      <c r="G196" s="62"/>
      <c r="H196" s="66"/>
      <c r="I196" s="17" t="s">
        <v>428</v>
      </c>
      <c r="J196" s="18">
        <v>46173</v>
      </c>
      <c r="K196" s="92" t="s">
        <v>206</v>
      </c>
      <c r="L196" s="93" t="s">
        <v>402</v>
      </c>
      <c r="M196" s="94" t="s">
        <v>50</v>
      </c>
      <c r="N196" s="95">
        <v>41.780792927811156</v>
      </c>
      <c r="O196" s="89">
        <f t="shared" si="7"/>
        <v>32171.210554414589</v>
      </c>
      <c r="P196" s="97">
        <v>770</v>
      </c>
      <c r="Q196" s="17">
        <v>46174</v>
      </c>
      <c r="R196" s="18">
        <v>46203</v>
      </c>
      <c r="S196" s="100" t="s">
        <v>202</v>
      </c>
      <c r="T196" s="79" t="s">
        <v>338</v>
      </c>
      <c r="U196" s="103" t="s">
        <v>50</v>
      </c>
      <c r="V196" s="104">
        <v>81.521739130434781</v>
      </c>
      <c r="W196" s="55">
        <f t="shared" si="8"/>
        <v>1059.7826086956522</v>
      </c>
      <c r="X196" s="105">
        <v>13</v>
      </c>
      <c r="Y196" s="46"/>
    </row>
    <row r="197" spans="1:26" s="7" customFormat="1" ht="15" customHeight="1" x14ac:dyDescent="0.25">
      <c r="A197" s="63"/>
      <c r="B197" s="63"/>
      <c r="C197" s="64"/>
      <c r="D197" s="51" t="s">
        <v>465</v>
      </c>
      <c r="E197"/>
      <c r="F197"/>
      <c r="G197" s="62"/>
      <c r="H197" s="66"/>
      <c r="I197" s="17" t="s">
        <v>428</v>
      </c>
      <c r="J197" s="18">
        <v>46173</v>
      </c>
      <c r="K197" s="92" t="s">
        <v>207</v>
      </c>
      <c r="L197" s="93" t="s">
        <v>342</v>
      </c>
      <c r="M197" s="94" t="s">
        <v>50</v>
      </c>
      <c r="N197" s="95">
        <v>109.64911111111111</v>
      </c>
      <c r="O197" s="89">
        <f t="shared" si="7"/>
        <v>24671.05</v>
      </c>
      <c r="P197" s="97">
        <v>225</v>
      </c>
      <c r="Q197" s="17">
        <v>46174</v>
      </c>
      <c r="R197" s="18">
        <v>46203</v>
      </c>
      <c r="S197" s="100" t="s">
        <v>203</v>
      </c>
      <c r="T197" s="79" t="s">
        <v>401</v>
      </c>
      <c r="U197" s="103" t="s">
        <v>50</v>
      </c>
      <c r="V197" s="104">
        <v>125</v>
      </c>
      <c r="W197" s="55">
        <f t="shared" si="8"/>
        <v>33875</v>
      </c>
      <c r="X197" s="105">
        <v>271</v>
      </c>
      <c r="Y197" s="46"/>
    </row>
    <row r="198" spans="1:26" s="7" customFormat="1" ht="15" customHeight="1" x14ac:dyDescent="0.25">
      <c r="A198" s="63"/>
      <c r="B198" s="63"/>
      <c r="C198" s="64"/>
      <c r="D198" s="65"/>
      <c r="E198"/>
      <c r="F198"/>
      <c r="G198" s="62"/>
      <c r="H198" s="66"/>
      <c r="I198" s="17" t="s">
        <v>428</v>
      </c>
      <c r="J198" s="18">
        <v>46173</v>
      </c>
      <c r="K198" s="92" t="s">
        <v>208</v>
      </c>
      <c r="L198" s="93" t="s">
        <v>209</v>
      </c>
      <c r="M198" s="94" t="s">
        <v>5</v>
      </c>
      <c r="N198" s="95">
        <v>222.77027027027029</v>
      </c>
      <c r="O198" s="89">
        <f t="shared" si="7"/>
        <v>5346.4864864864867</v>
      </c>
      <c r="P198" s="97">
        <v>24</v>
      </c>
      <c r="Q198" s="17">
        <v>46174</v>
      </c>
      <c r="R198" s="18">
        <v>46203</v>
      </c>
      <c r="S198" s="100" t="s">
        <v>250</v>
      </c>
      <c r="T198" s="79" t="s">
        <v>339</v>
      </c>
      <c r="U198" s="103" t="s">
        <v>50</v>
      </c>
      <c r="V198" s="104">
        <v>27.265931863727459</v>
      </c>
      <c r="W198" s="55">
        <f t="shared" si="8"/>
        <v>26202.560521042087</v>
      </c>
      <c r="X198" s="105">
        <v>961</v>
      </c>
      <c r="Y198" s="46"/>
    </row>
    <row r="199" spans="1:26" s="7" customFormat="1" ht="15" customHeight="1" x14ac:dyDescent="0.25">
      <c r="A199" s="63"/>
      <c r="B199" s="63"/>
      <c r="C199" s="64"/>
      <c r="D199" s="65"/>
      <c r="E199"/>
      <c r="F199"/>
      <c r="G199" s="62"/>
      <c r="H199" s="66"/>
      <c r="I199" s="17" t="s">
        <v>428</v>
      </c>
      <c r="J199" s="18">
        <v>46173</v>
      </c>
      <c r="K199" s="92" t="s">
        <v>251</v>
      </c>
      <c r="L199" s="93" t="s">
        <v>344</v>
      </c>
      <c r="M199" s="94" t="s">
        <v>5</v>
      </c>
      <c r="N199" s="95">
        <v>124.21637931034483</v>
      </c>
      <c r="O199" s="89">
        <f t="shared" si="7"/>
        <v>6335.0353448275864</v>
      </c>
      <c r="P199" s="97">
        <v>51</v>
      </c>
      <c r="Q199" s="17">
        <v>46174</v>
      </c>
      <c r="R199" s="18">
        <v>46203</v>
      </c>
      <c r="S199" s="100" t="s">
        <v>204</v>
      </c>
      <c r="T199" s="79" t="s">
        <v>340</v>
      </c>
      <c r="U199" s="103" t="s">
        <v>50</v>
      </c>
      <c r="V199" s="104">
        <v>124.4762895927602</v>
      </c>
      <c r="W199" s="55">
        <f t="shared" si="8"/>
        <v>20663.064072398192</v>
      </c>
      <c r="X199" s="105">
        <v>166</v>
      </c>
      <c r="Y199" s="46"/>
    </row>
    <row r="200" spans="1:26" s="7" customFormat="1" ht="15" customHeight="1" x14ac:dyDescent="0.25">
      <c r="A200" s="63"/>
      <c r="B200" s="63"/>
      <c r="C200" s="64"/>
      <c r="D200" s="65"/>
      <c r="E200"/>
      <c r="F200"/>
      <c r="G200" s="62"/>
      <c r="H200" s="66"/>
      <c r="I200" s="17" t="s">
        <v>428</v>
      </c>
      <c r="J200" s="18">
        <v>46173</v>
      </c>
      <c r="K200" s="92" t="s">
        <v>258</v>
      </c>
      <c r="L200" s="93" t="s">
        <v>425</v>
      </c>
      <c r="M200" s="94" t="s">
        <v>5</v>
      </c>
      <c r="N200" s="95">
        <v>1888</v>
      </c>
      <c r="O200" s="89">
        <f t="shared" si="7"/>
        <v>47200</v>
      </c>
      <c r="P200" s="97">
        <v>25</v>
      </c>
      <c r="Q200" s="17">
        <v>46174</v>
      </c>
      <c r="R200" s="18">
        <v>46203</v>
      </c>
      <c r="S200" s="100" t="s">
        <v>205</v>
      </c>
      <c r="T200" s="79" t="s">
        <v>341</v>
      </c>
      <c r="U200" s="103" t="s">
        <v>50</v>
      </c>
      <c r="V200" s="104">
        <v>50.294117647058826</v>
      </c>
      <c r="W200" s="55">
        <f t="shared" si="8"/>
        <v>8550</v>
      </c>
      <c r="X200" s="105">
        <v>170</v>
      </c>
      <c r="Y200" s="46"/>
    </row>
    <row r="201" spans="1:26" s="7" customFormat="1" ht="15" customHeight="1" x14ac:dyDescent="0.25">
      <c r="A201" s="63"/>
      <c r="B201" s="63"/>
      <c r="C201" s="64"/>
      <c r="D201" s="65"/>
      <c r="E201"/>
      <c r="F201"/>
      <c r="G201" s="62"/>
      <c r="H201" s="66"/>
      <c r="I201" s="17" t="s">
        <v>428</v>
      </c>
      <c r="J201" s="18">
        <v>46173</v>
      </c>
      <c r="K201" s="92" t="s">
        <v>256</v>
      </c>
      <c r="L201" s="93" t="s">
        <v>345</v>
      </c>
      <c r="M201" s="94" t="s">
        <v>5</v>
      </c>
      <c r="N201" s="95">
        <v>7493.1233766233763</v>
      </c>
      <c r="O201" s="89">
        <f t="shared" si="7"/>
        <v>37465.616883116883</v>
      </c>
      <c r="P201" s="97">
        <v>5</v>
      </c>
      <c r="Q201" s="17">
        <v>46174</v>
      </c>
      <c r="R201" s="18">
        <v>46203</v>
      </c>
      <c r="S201" s="100" t="s">
        <v>206</v>
      </c>
      <c r="T201" s="79" t="s">
        <v>402</v>
      </c>
      <c r="U201" s="103" t="s">
        <v>50</v>
      </c>
      <c r="V201" s="104">
        <v>41.780792927811156</v>
      </c>
      <c r="W201" s="55">
        <f t="shared" si="8"/>
        <v>32171.210554414589</v>
      </c>
      <c r="X201" s="105">
        <v>770</v>
      </c>
      <c r="Y201" s="46"/>
    </row>
    <row r="202" spans="1:26" s="7" customFormat="1" ht="15" customHeight="1" x14ac:dyDescent="0.25">
      <c r="A202" s="63"/>
      <c r="B202" s="63"/>
      <c r="C202" s="64"/>
      <c r="D202" s="65"/>
      <c r="E202"/>
      <c r="F202"/>
      <c r="G202" s="62"/>
      <c r="H202" s="66"/>
      <c r="I202" s="17" t="s">
        <v>428</v>
      </c>
      <c r="J202" s="18">
        <v>46173</v>
      </c>
      <c r="K202" s="92" t="s">
        <v>210</v>
      </c>
      <c r="L202" s="93" t="s">
        <v>211</v>
      </c>
      <c r="M202" s="94" t="s">
        <v>5</v>
      </c>
      <c r="N202" s="95">
        <v>645</v>
      </c>
      <c r="O202" s="89">
        <f t="shared" si="7"/>
        <v>5160</v>
      </c>
      <c r="P202" s="97">
        <v>8</v>
      </c>
      <c r="Q202" s="17">
        <v>46174</v>
      </c>
      <c r="R202" s="18">
        <v>46203</v>
      </c>
      <c r="S202" s="100" t="s">
        <v>207</v>
      </c>
      <c r="T202" s="79" t="s">
        <v>342</v>
      </c>
      <c r="U202" s="103" t="s">
        <v>50</v>
      </c>
      <c r="V202" s="104">
        <v>109.64911111111111</v>
      </c>
      <c r="W202" s="55">
        <f t="shared" si="8"/>
        <v>24671.05</v>
      </c>
      <c r="X202" s="105">
        <v>225</v>
      </c>
      <c r="Y202" s="46"/>
    </row>
    <row r="203" spans="1:26" s="7" customFormat="1" ht="15" customHeight="1" x14ac:dyDescent="0.25">
      <c r="A203" s="63"/>
      <c r="B203" s="63"/>
      <c r="C203" s="64"/>
      <c r="D203" s="65"/>
      <c r="E203"/>
      <c r="F203"/>
      <c r="G203" s="62"/>
      <c r="H203" s="66"/>
      <c r="I203" s="17" t="s">
        <v>428</v>
      </c>
      <c r="J203" s="18">
        <v>46173</v>
      </c>
      <c r="K203" s="92" t="s">
        <v>8</v>
      </c>
      <c r="L203" s="93" t="s">
        <v>346</v>
      </c>
      <c r="M203" s="94" t="s">
        <v>5</v>
      </c>
      <c r="N203" s="95">
        <v>2036.2885853658536</v>
      </c>
      <c r="O203" s="89">
        <f t="shared" si="7"/>
        <v>81451.543414634143</v>
      </c>
      <c r="P203" s="97">
        <v>40</v>
      </c>
      <c r="Q203" s="17">
        <v>46174</v>
      </c>
      <c r="R203" s="18">
        <v>46203</v>
      </c>
      <c r="S203" s="100" t="s">
        <v>202</v>
      </c>
      <c r="T203" s="79" t="s">
        <v>343</v>
      </c>
      <c r="U203" s="103" t="s">
        <v>449</v>
      </c>
      <c r="V203" s="104">
        <v>9752.7000000000007</v>
      </c>
      <c r="W203" s="55">
        <f t="shared" si="8"/>
        <v>29258.100000000002</v>
      </c>
      <c r="X203" s="105">
        <v>3</v>
      </c>
      <c r="Y203" s="46"/>
    </row>
    <row r="204" spans="1:26" s="7" customFormat="1" ht="15" customHeight="1" x14ac:dyDescent="0.25">
      <c r="A204" s="63"/>
      <c r="B204" s="63"/>
      <c r="C204" s="64"/>
      <c r="D204" s="65"/>
      <c r="E204"/>
      <c r="F204"/>
      <c r="G204" s="62"/>
      <c r="H204" s="66"/>
      <c r="I204" s="17" t="s">
        <v>428</v>
      </c>
      <c r="J204" s="18">
        <v>46173</v>
      </c>
      <c r="K204" s="92" t="s">
        <v>226</v>
      </c>
      <c r="L204" s="93" t="s">
        <v>227</v>
      </c>
      <c r="M204" s="94" t="s">
        <v>5</v>
      </c>
      <c r="N204" s="95">
        <v>298.10526315789474</v>
      </c>
      <c r="O204" s="89">
        <f t="shared" si="7"/>
        <v>1788.6315789473683</v>
      </c>
      <c r="P204" s="97">
        <v>6</v>
      </c>
      <c r="Q204" s="17">
        <v>46174</v>
      </c>
      <c r="R204" s="18">
        <v>46203</v>
      </c>
      <c r="S204" s="100" t="s">
        <v>208</v>
      </c>
      <c r="T204" s="79" t="s">
        <v>209</v>
      </c>
      <c r="U204" s="103" t="s">
        <v>5</v>
      </c>
      <c r="V204" s="104">
        <v>128.50900900900902</v>
      </c>
      <c r="W204" s="55">
        <f t="shared" si="8"/>
        <v>6168.4324324324334</v>
      </c>
      <c r="X204" s="105">
        <v>48</v>
      </c>
      <c r="Y204" s="46"/>
    </row>
    <row r="205" spans="1:26" s="7" customFormat="1" ht="15" customHeight="1" x14ac:dyDescent="0.25">
      <c r="A205" s="63"/>
      <c r="B205" s="63"/>
      <c r="C205" s="64"/>
      <c r="D205" s="65"/>
      <c r="E205"/>
      <c r="F205"/>
      <c r="G205" s="62"/>
      <c r="H205" s="66"/>
      <c r="I205" s="17" t="s">
        <v>428</v>
      </c>
      <c r="J205" s="18">
        <v>46173</v>
      </c>
      <c r="K205" s="92" t="s">
        <v>224</v>
      </c>
      <c r="L205" s="93" t="s">
        <v>225</v>
      </c>
      <c r="M205" s="94" t="s">
        <v>5</v>
      </c>
      <c r="N205" s="95">
        <v>1320</v>
      </c>
      <c r="O205" s="89">
        <f t="shared" si="7"/>
        <v>7920</v>
      </c>
      <c r="P205" s="97">
        <v>6</v>
      </c>
      <c r="Q205" s="17">
        <v>46174</v>
      </c>
      <c r="R205" s="18">
        <v>46203</v>
      </c>
      <c r="S205" s="100" t="s">
        <v>251</v>
      </c>
      <c r="T205" s="79" t="s">
        <v>344</v>
      </c>
      <c r="U205" s="103" t="s">
        <v>5</v>
      </c>
      <c r="V205" s="104">
        <v>124.21637931034483</v>
      </c>
      <c r="W205" s="55">
        <f t="shared" si="8"/>
        <v>6210.8189655172418</v>
      </c>
      <c r="X205" s="105">
        <v>50</v>
      </c>
      <c r="Y205" s="46"/>
    </row>
    <row r="206" spans="1:26" s="7" customFormat="1" ht="15" customHeight="1" x14ac:dyDescent="0.25">
      <c r="A206" s="63"/>
      <c r="B206" s="63"/>
      <c r="C206" s="64"/>
      <c r="D206" s="65"/>
      <c r="E206"/>
      <c r="F206"/>
      <c r="G206" s="62"/>
      <c r="H206" s="66"/>
      <c r="I206" s="17" t="s">
        <v>428</v>
      </c>
      <c r="J206" s="18">
        <v>46173</v>
      </c>
      <c r="K206" s="92" t="s">
        <v>222</v>
      </c>
      <c r="L206" s="93" t="s">
        <v>223</v>
      </c>
      <c r="M206" s="94" t="s">
        <v>5</v>
      </c>
      <c r="N206" s="95">
        <v>456.29571428571433</v>
      </c>
      <c r="O206" s="89">
        <f t="shared" ref="O206:O223" si="9">+N206*P206</f>
        <v>3194.07</v>
      </c>
      <c r="P206" s="97">
        <v>7</v>
      </c>
      <c r="Q206" s="17">
        <v>46174</v>
      </c>
      <c r="R206" s="18">
        <v>46203</v>
      </c>
      <c r="S206" s="100" t="s">
        <v>258</v>
      </c>
      <c r="T206" s="79" t="s">
        <v>425</v>
      </c>
      <c r="U206" s="103" t="s">
        <v>5</v>
      </c>
      <c r="V206" s="104">
        <v>1888</v>
      </c>
      <c r="W206" s="55">
        <f t="shared" ref="W206:W230" si="10">+V206*X206</f>
        <v>47200</v>
      </c>
      <c r="X206" s="105">
        <v>25</v>
      </c>
      <c r="Y206" s="46"/>
    </row>
    <row r="207" spans="1:26" s="7" customFormat="1" ht="15" customHeight="1" x14ac:dyDescent="0.25">
      <c r="A207" s="63"/>
      <c r="B207" s="63"/>
      <c r="C207" s="64"/>
      <c r="D207" s="65"/>
      <c r="E207"/>
      <c r="F207"/>
      <c r="G207" s="62"/>
      <c r="H207" s="66"/>
      <c r="I207" s="17" t="s">
        <v>428</v>
      </c>
      <c r="J207" s="18">
        <v>46173</v>
      </c>
      <c r="K207" s="92" t="s">
        <v>222</v>
      </c>
      <c r="L207" s="93" t="s">
        <v>281</v>
      </c>
      <c r="M207" s="94" t="s">
        <v>5</v>
      </c>
      <c r="N207" s="95">
        <v>0</v>
      </c>
      <c r="O207" s="89">
        <f t="shared" si="9"/>
        <v>0</v>
      </c>
      <c r="P207" s="97">
        <v>1</v>
      </c>
      <c r="Q207" s="17">
        <v>46174</v>
      </c>
      <c r="R207" s="18">
        <v>46203</v>
      </c>
      <c r="S207" s="100" t="s">
        <v>256</v>
      </c>
      <c r="T207" s="80" t="s">
        <v>345</v>
      </c>
      <c r="U207" s="103" t="s">
        <v>5</v>
      </c>
      <c r="V207" s="104">
        <v>7493.1233766233763</v>
      </c>
      <c r="W207" s="55">
        <f t="shared" si="10"/>
        <v>37465.616883116883</v>
      </c>
      <c r="X207" s="105">
        <v>5</v>
      </c>
    </row>
    <row r="208" spans="1:26" s="7" customFormat="1" ht="15" customHeight="1" x14ac:dyDescent="0.25">
      <c r="A208" s="63"/>
      <c r="B208" s="63"/>
      <c r="C208" s="64"/>
      <c r="D208" s="65"/>
      <c r="E208"/>
      <c r="F208"/>
      <c r="G208" s="62"/>
      <c r="H208" s="66"/>
      <c r="I208" s="17" t="s">
        <v>428</v>
      </c>
      <c r="J208" s="18">
        <v>46173</v>
      </c>
      <c r="K208" s="92" t="s">
        <v>257</v>
      </c>
      <c r="L208" s="93" t="s">
        <v>261</v>
      </c>
      <c r="M208" s="94" t="s">
        <v>5</v>
      </c>
      <c r="N208" s="95">
        <v>1999</v>
      </c>
      <c r="O208" s="89">
        <f t="shared" si="9"/>
        <v>15992</v>
      </c>
      <c r="P208" s="97">
        <v>8</v>
      </c>
      <c r="Q208" s="17">
        <v>46174</v>
      </c>
      <c r="R208" s="18">
        <v>46203</v>
      </c>
      <c r="S208" s="100" t="s">
        <v>210</v>
      </c>
      <c r="T208" s="80" t="s">
        <v>211</v>
      </c>
      <c r="U208" s="103" t="s">
        <v>5</v>
      </c>
      <c r="V208" s="104">
        <v>645</v>
      </c>
      <c r="W208" s="55">
        <f t="shared" si="10"/>
        <v>5160</v>
      </c>
      <c r="X208" s="105">
        <v>8</v>
      </c>
      <c r="Y208" s="8"/>
      <c r="Z208" s="9"/>
    </row>
    <row r="209" spans="1:27" s="7" customFormat="1" ht="15" customHeight="1" x14ac:dyDescent="0.25">
      <c r="A209" s="63"/>
      <c r="B209" s="63"/>
      <c r="C209" s="64"/>
      <c r="D209" s="65"/>
      <c r="E209"/>
      <c r="F209"/>
      <c r="G209" s="62"/>
      <c r="H209" s="66"/>
      <c r="I209" s="17" t="s">
        <v>428</v>
      </c>
      <c r="J209" s="18">
        <v>46173</v>
      </c>
      <c r="K209" s="92" t="s">
        <v>258</v>
      </c>
      <c r="L209" s="93" t="s">
        <v>386</v>
      </c>
      <c r="M209" s="94" t="s">
        <v>5</v>
      </c>
      <c r="N209" s="95">
        <v>3200</v>
      </c>
      <c r="O209" s="89">
        <f t="shared" si="9"/>
        <v>38400</v>
      </c>
      <c r="P209" s="97">
        <v>12</v>
      </c>
      <c r="Q209" s="17">
        <v>46174</v>
      </c>
      <c r="R209" s="18">
        <v>46203</v>
      </c>
      <c r="S209" s="98" t="s">
        <v>8</v>
      </c>
      <c r="T209" s="80" t="s">
        <v>346</v>
      </c>
      <c r="U209" s="103" t="s">
        <v>5</v>
      </c>
      <c r="V209" s="104">
        <v>2036.2885853658536</v>
      </c>
      <c r="W209" s="55">
        <f t="shared" si="10"/>
        <v>40725.771707317072</v>
      </c>
      <c r="X209" s="105">
        <v>20</v>
      </c>
      <c r="Y209" s="8"/>
      <c r="Z209" s="9"/>
    </row>
    <row r="210" spans="1:27" s="7" customFormat="1" ht="15" customHeight="1" x14ac:dyDescent="0.25">
      <c r="A210" s="63"/>
      <c r="B210" s="63"/>
      <c r="C210" s="64"/>
      <c r="D210" s="65"/>
      <c r="E210"/>
      <c r="F210"/>
      <c r="G210" s="62"/>
      <c r="H210" s="66"/>
      <c r="I210" s="17" t="s">
        <v>428</v>
      </c>
      <c r="J210" s="18">
        <v>46173</v>
      </c>
      <c r="K210" s="92" t="s">
        <v>258</v>
      </c>
      <c r="L210" s="93" t="s">
        <v>387</v>
      </c>
      <c r="M210" s="94" t="s">
        <v>5</v>
      </c>
      <c r="N210" s="95">
        <v>0</v>
      </c>
      <c r="O210" s="89">
        <f t="shared" si="9"/>
        <v>0</v>
      </c>
      <c r="P210" s="97">
        <v>5</v>
      </c>
      <c r="Q210" s="17">
        <v>46174</v>
      </c>
      <c r="R210" s="18">
        <v>46203</v>
      </c>
      <c r="S210" s="100" t="s">
        <v>226</v>
      </c>
      <c r="T210" s="80" t="s">
        <v>227</v>
      </c>
      <c r="U210" s="103" t="s">
        <v>5</v>
      </c>
      <c r="V210" s="104">
        <v>298.10526315789474</v>
      </c>
      <c r="W210" s="55">
        <f t="shared" si="10"/>
        <v>1788.6315789473683</v>
      </c>
      <c r="X210" s="105">
        <v>6</v>
      </c>
      <c r="Y210" s="8"/>
      <c r="Z210" s="9"/>
    </row>
    <row r="211" spans="1:27" s="7" customFormat="1" ht="15" customHeight="1" x14ac:dyDescent="0.25">
      <c r="A211" s="63"/>
      <c r="B211" s="63"/>
      <c r="C211" s="64"/>
      <c r="D211" s="65"/>
      <c r="E211"/>
      <c r="F211"/>
      <c r="G211" s="62"/>
      <c r="H211" s="66"/>
      <c r="I211" s="17" t="s">
        <v>428</v>
      </c>
      <c r="J211" s="18">
        <v>46173</v>
      </c>
      <c r="K211" s="92" t="s">
        <v>258</v>
      </c>
      <c r="L211" s="93" t="s">
        <v>282</v>
      </c>
      <c r="M211" s="94" t="s">
        <v>5</v>
      </c>
      <c r="N211" s="95">
        <v>0</v>
      </c>
      <c r="O211" s="89">
        <f t="shared" si="9"/>
        <v>0</v>
      </c>
      <c r="P211" s="97">
        <v>5</v>
      </c>
      <c r="Q211" s="17">
        <v>46174</v>
      </c>
      <c r="R211" s="18">
        <v>46203</v>
      </c>
      <c r="S211" s="100" t="s">
        <v>224</v>
      </c>
      <c r="T211" s="80" t="s">
        <v>225</v>
      </c>
      <c r="U211" s="103" t="s">
        <v>5</v>
      </c>
      <c r="V211" s="104">
        <v>1320</v>
      </c>
      <c r="W211" s="55">
        <f t="shared" si="10"/>
        <v>7920</v>
      </c>
      <c r="X211" s="105">
        <v>6</v>
      </c>
      <c r="Y211" s="8"/>
      <c r="Z211" s="9"/>
    </row>
    <row r="212" spans="1:27" s="7" customFormat="1" ht="15" customHeight="1" x14ac:dyDescent="0.25">
      <c r="A212" s="63"/>
      <c r="B212" s="63"/>
      <c r="C212" s="64"/>
      <c r="D212" s="65"/>
      <c r="E212"/>
      <c r="F212"/>
      <c r="G212" s="62"/>
      <c r="H212" s="66"/>
      <c r="I212" s="17" t="s">
        <v>428</v>
      </c>
      <c r="J212" s="18">
        <v>46173</v>
      </c>
      <c r="K212" s="92" t="s">
        <v>258</v>
      </c>
      <c r="L212" s="93" t="s">
        <v>283</v>
      </c>
      <c r="M212" s="94" t="s">
        <v>5</v>
      </c>
      <c r="N212" s="95">
        <v>0</v>
      </c>
      <c r="O212" s="89">
        <f t="shared" si="9"/>
        <v>0</v>
      </c>
      <c r="P212" s="97">
        <v>5</v>
      </c>
      <c r="Q212" s="17">
        <v>46174</v>
      </c>
      <c r="R212" s="18">
        <v>46203</v>
      </c>
      <c r="S212" s="100" t="s">
        <v>222</v>
      </c>
      <c r="T212" s="80" t="s">
        <v>223</v>
      </c>
      <c r="U212" s="103" t="s">
        <v>5</v>
      </c>
      <c r="V212" s="104">
        <v>456.29571428571433</v>
      </c>
      <c r="W212" s="55">
        <f t="shared" si="10"/>
        <v>3194.07</v>
      </c>
      <c r="X212" s="105">
        <v>7</v>
      </c>
      <c r="Y212" s="8"/>
      <c r="Z212" s="9"/>
    </row>
    <row r="213" spans="1:27" s="7" customFormat="1" ht="15" customHeight="1" x14ac:dyDescent="0.25">
      <c r="A213" s="63"/>
      <c r="B213" s="63"/>
      <c r="C213" s="64"/>
      <c r="D213" s="65"/>
      <c r="E213"/>
      <c r="F213"/>
      <c r="G213" s="62"/>
      <c r="H213" s="66"/>
      <c r="I213" s="17" t="s">
        <v>428</v>
      </c>
      <c r="J213" s="18">
        <v>46173</v>
      </c>
      <c r="K213" s="92" t="s">
        <v>256</v>
      </c>
      <c r="L213" s="93" t="s">
        <v>284</v>
      </c>
      <c r="M213" s="94" t="s">
        <v>5</v>
      </c>
      <c r="N213" s="95">
        <v>2164.705882352941</v>
      </c>
      <c r="O213" s="89">
        <f t="shared" si="9"/>
        <v>36800</v>
      </c>
      <c r="P213" s="97">
        <v>17</v>
      </c>
      <c r="Q213" s="17">
        <v>46174</v>
      </c>
      <c r="R213" s="18">
        <v>46203</v>
      </c>
      <c r="S213" s="100" t="s">
        <v>222</v>
      </c>
      <c r="T213" s="79" t="s">
        <v>281</v>
      </c>
      <c r="U213" s="103" t="s">
        <v>5</v>
      </c>
      <c r="V213" s="104">
        <v>1285.6099999999999</v>
      </c>
      <c r="W213" s="55">
        <f t="shared" si="10"/>
        <v>1285.6099999999999</v>
      </c>
      <c r="X213" s="105">
        <v>1</v>
      </c>
      <c r="Y213" s="8"/>
      <c r="Z213" s="9"/>
    </row>
    <row r="214" spans="1:27" s="7" customFormat="1" ht="15" customHeight="1" x14ac:dyDescent="0.25">
      <c r="A214" s="63"/>
      <c r="B214" s="63"/>
      <c r="C214" s="64"/>
      <c r="D214" s="65"/>
      <c r="E214"/>
      <c r="F214"/>
      <c r="G214" s="62"/>
      <c r="H214" s="66"/>
      <c r="I214" s="17" t="s">
        <v>428</v>
      </c>
      <c r="J214" s="18">
        <v>46173</v>
      </c>
      <c r="K214" s="92" t="s">
        <v>212</v>
      </c>
      <c r="L214" s="93" t="s">
        <v>220</v>
      </c>
      <c r="M214" s="94" t="s">
        <v>5</v>
      </c>
      <c r="N214" s="95">
        <v>1285.6099999999999</v>
      </c>
      <c r="O214" s="89">
        <f t="shared" si="9"/>
        <v>5142.4399999999996</v>
      </c>
      <c r="P214" s="97">
        <v>4</v>
      </c>
      <c r="Q214" s="17">
        <v>46174</v>
      </c>
      <c r="R214" s="18">
        <v>46203</v>
      </c>
      <c r="S214" s="100" t="s">
        <v>257</v>
      </c>
      <c r="T214" s="79" t="s">
        <v>261</v>
      </c>
      <c r="U214" s="103" t="s">
        <v>5</v>
      </c>
      <c r="V214" s="104">
        <v>1999</v>
      </c>
      <c r="W214" s="55">
        <f t="shared" si="10"/>
        <v>15992</v>
      </c>
      <c r="X214" s="105">
        <v>8</v>
      </c>
      <c r="Y214" s="8"/>
      <c r="Z214" s="9"/>
    </row>
    <row r="215" spans="1:27" s="7" customFormat="1" ht="15" customHeight="1" x14ac:dyDescent="0.25">
      <c r="A215" s="63"/>
      <c r="B215" s="63"/>
      <c r="C215" s="64"/>
      <c r="D215" s="65"/>
      <c r="E215"/>
      <c r="F215"/>
      <c r="G215" s="62"/>
      <c r="H215" s="66"/>
      <c r="I215" s="17" t="s">
        <v>428</v>
      </c>
      <c r="J215" s="18">
        <v>46173</v>
      </c>
      <c r="K215" s="92" t="s">
        <v>256</v>
      </c>
      <c r="L215" s="93" t="s">
        <v>388</v>
      </c>
      <c r="M215" s="94" t="s">
        <v>5</v>
      </c>
      <c r="N215" s="95">
        <v>0</v>
      </c>
      <c r="O215" s="89">
        <f t="shared" si="9"/>
        <v>0</v>
      </c>
      <c r="P215" s="97">
        <v>4</v>
      </c>
      <c r="Q215" s="17">
        <v>46174</v>
      </c>
      <c r="R215" s="18">
        <v>46203</v>
      </c>
      <c r="S215" s="100" t="s">
        <v>458</v>
      </c>
      <c r="T215" s="79" t="s">
        <v>386</v>
      </c>
      <c r="U215" s="103" t="s">
        <v>5</v>
      </c>
      <c r="V215" s="104">
        <v>3200</v>
      </c>
      <c r="W215" s="55">
        <f t="shared" si="10"/>
        <v>38400</v>
      </c>
      <c r="X215" s="105">
        <v>12</v>
      </c>
      <c r="Y215" s="8"/>
      <c r="Z215" s="9"/>
    </row>
    <row r="216" spans="1:27" s="7" customFormat="1" ht="15" customHeight="1" x14ac:dyDescent="0.25">
      <c r="A216" s="63"/>
      <c r="B216" s="63"/>
      <c r="C216" s="64"/>
      <c r="D216" s="65"/>
      <c r="E216"/>
      <c r="F216"/>
      <c r="G216" s="62"/>
      <c r="H216" s="66"/>
      <c r="I216" s="17" t="s">
        <v>428</v>
      </c>
      <c r="J216" s="18">
        <v>46173</v>
      </c>
      <c r="K216" s="92" t="s">
        <v>256</v>
      </c>
      <c r="L216" s="93" t="s">
        <v>389</v>
      </c>
      <c r="M216" s="94" t="s">
        <v>5</v>
      </c>
      <c r="N216" s="95">
        <v>0</v>
      </c>
      <c r="O216" s="89">
        <f t="shared" si="9"/>
        <v>0</v>
      </c>
      <c r="P216" s="97">
        <v>4</v>
      </c>
      <c r="Q216" s="17">
        <v>46174</v>
      </c>
      <c r="R216" s="18">
        <v>46203</v>
      </c>
      <c r="S216" s="100" t="s">
        <v>258</v>
      </c>
      <c r="T216" s="79" t="s">
        <v>387</v>
      </c>
      <c r="U216" s="103" t="s">
        <v>5</v>
      </c>
      <c r="V216" s="104">
        <v>1285.6100000000001</v>
      </c>
      <c r="W216" s="55">
        <f t="shared" si="10"/>
        <v>6428.0500000000011</v>
      </c>
      <c r="X216" s="105">
        <v>5</v>
      </c>
      <c r="Y216" s="8"/>
      <c r="Z216" s="9"/>
    </row>
    <row r="217" spans="1:27" s="7" customFormat="1" ht="15" customHeight="1" x14ac:dyDescent="0.25">
      <c r="A217" s="63"/>
      <c r="B217" s="63"/>
      <c r="C217" s="64"/>
      <c r="D217" s="65"/>
      <c r="E217"/>
      <c r="F217"/>
      <c r="G217" s="62"/>
      <c r="H217" s="66"/>
      <c r="I217" s="17" t="s">
        <v>428</v>
      </c>
      <c r="J217" s="18">
        <v>46173</v>
      </c>
      <c r="K217" s="92" t="s">
        <v>213</v>
      </c>
      <c r="L217" s="93" t="s">
        <v>214</v>
      </c>
      <c r="M217" s="94" t="s">
        <v>5</v>
      </c>
      <c r="N217" s="95">
        <v>1150</v>
      </c>
      <c r="O217" s="89">
        <f t="shared" si="9"/>
        <v>2300</v>
      </c>
      <c r="P217" s="97">
        <v>2</v>
      </c>
      <c r="Q217" s="17">
        <v>46174</v>
      </c>
      <c r="R217" s="18">
        <v>46203</v>
      </c>
      <c r="S217" s="100" t="s">
        <v>258</v>
      </c>
      <c r="T217" s="79" t="s">
        <v>282</v>
      </c>
      <c r="U217" s="103" t="s">
        <v>5</v>
      </c>
      <c r="V217" s="104">
        <v>2300</v>
      </c>
      <c r="W217" s="55">
        <f t="shared" si="10"/>
        <v>11500</v>
      </c>
      <c r="X217" s="105">
        <v>5</v>
      </c>
      <c r="Y217" s="8"/>
      <c r="Z217" s="9"/>
    </row>
    <row r="218" spans="1:27" s="7" customFormat="1" ht="15" customHeight="1" x14ac:dyDescent="0.25">
      <c r="A218" s="63"/>
      <c r="B218" s="63"/>
      <c r="C218" s="64"/>
      <c r="D218" s="65"/>
      <c r="E218"/>
      <c r="F218"/>
      <c r="G218" s="62"/>
      <c r="H218" s="66"/>
      <c r="I218" s="17" t="s">
        <v>428</v>
      </c>
      <c r="J218" s="18">
        <v>46173</v>
      </c>
      <c r="K218" s="92" t="s">
        <v>8</v>
      </c>
      <c r="L218" s="93" t="s">
        <v>268</v>
      </c>
      <c r="M218" s="94" t="s">
        <v>5</v>
      </c>
      <c r="N218" s="95">
        <v>8738.1649999999991</v>
      </c>
      <c r="O218" s="89">
        <f t="shared" si="9"/>
        <v>78643.484999999986</v>
      </c>
      <c r="P218" s="97">
        <v>9</v>
      </c>
      <c r="Q218" s="17">
        <v>46174</v>
      </c>
      <c r="R218" s="18">
        <v>46203</v>
      </c>
      <c r="S218" s="100" t="s">
        <v>258</v>
      </c>
      <c r="T218" s="79" t="s">
        <v>283</v>
      </c>
      <c r="U218" s="103" t="s">
        <v>5</v>
      </c>
      <c r="V218" s="104">
        <v>1533.3340000000001</v>
      </c>
      <c r="W218" s="55">
        <f t="shared" si="10"/>
        <v>7666.67</v>
      </c>
      <c r="X218" s="105">
        <v>5</v>
      </c>
      <c r="Y218" s="8"/>
      <c r="Z218" s="9"/>
    </row>
    <row r="219" spans="1:27" s="7" customFormat="1" ht="15" customHeight="1" x14ac:dyDescent="0.25">
      <c r="A219" s="63"/>
      <c r="B219" s="63"/>
      <c r="C219" s="64"/>
      <c r="D219" s="65"/>
      <c r="E219"/>
      <c r="F219"/>
      <c r="G219" s="62"/>
      <c r="H219" s="66"/>
      <c r="I219" s="17" t="s">
        <v>428</v>
      </c>
      <c r="J219" s="18">
        <v>46173</v>
      </c>
      <c r="K219" s="92" t="s">
        <v>217</v>
      </c>
      <c r="L219" s="93" t="s">
        <v>285</v>
      </c>
      <c r="M219" s="94" t="s">
        <v>5</v>
      </c>
      <c r="N219" s="95">
        <v>0</v>
      </c>
      <c r="O219" s="89">
        <f t="shared" si="9"/>
        <v>0</v>
      </c>
      <c r="P219" s="97">
        <v>3</v>
      </c>
      <c r="Q219" s="17">
        <v>46174</v>
      </c>
      <c r="R219" s="18">
        <v>46203</v>
      </c>
      <c r="S219" s="100" t="s">
        <v>256</v>
      </c>
      <c r="T219" s="79" t="s">
        <v>284</v>
      </c>
      <c r="U219" s="103" t="s">
        <v>5</v>
      </c>
      <c r="V219" s="104">
        <v>2164.705882352941</v>
      </c>
      <c r="W219" s="55">
        <f t="shared" si="10"/>
        <v>36800</v>
      </c>
      <c r="X219" s="105">
        <v>17</v>
      </c>
      <c r="Y219" s="8"/>
      <c r="Z219" s="8"/>
      <c r="AA219" s="9"/>
    </row>
    <row r="220" spans="1:27" s="7" customFormat="1" ht="15" customHeight="1" x14ac:dyDescent="0.25">
      <c r="A220" s="63"/>
      <c r="B220" s="63"/>
      <c r="C220" s="64"/>
      <c r="D220" s="65"/>
      <c r="E220"/>
      <c r="F220"/>
      <c r="G220" s="62"/>
      <c r="H220" s="66"/>
      <c r="I220" s="17" t="s">
        <v>428</v>
      </c>
      <c r="J220" s="18">
        <v>46173</v>
      </c>
      <c r="K220" s="92" t="s">
        <v>219</v>
      </c>
      <c r="L220" s="93" t="s">
        <v>287</v>
      </c>
      <c r="M220" s="94" t="s">
        <v>5</v>
      </c>
      <c r="N220" s="95">
        <v>2369.4120000000003</v>
      </c>
      <c r="O220" s="89">
        <f t="shared" si="9"/>
        <v>9477.648000000001</v>
      </c>
      <c r="P220" s="97">
        <v>4</v>
      </c>
      <c r="Q220" s="17">
        <v>46174</v>
      </c>
      <c r="R220" s="18">
        <v>46203</v>
      </c>
      <c r="S220" s="100" t="s">
        <v>212</v>
      </c>
      <c r="T220" s="79" t="s">
        <v>220</v>
      </c>
      <c r="U220" s="103" t="s">
        <v>5</v>
      </c>
      <c r="V220" s="104">
        <v>1285.6099999999999</v>
      </c>
      <c r="W220" s="55">
        <f t="shared" si="10"/>
        <v>5142.4399999999996</v>
      </c>
      <c r="X220" s="105">
        <v>4</v>
      </c>
      <c r="Y220" s="8"/>
      <c r="Z220" s="8"/>
      <c r="AA220" s="9"/>
    </row>
    <row r="221" spans="1:27" s="7" customFormat="1" ht="15" customHeight="1" x14ac:dyDescent="0.25">
      <c r="A221" s="63"/>
      <c r="B221" s="63"/>
      <c r="C221" s="64"/>
      <c r="D221" s="65"/>
      <c r="E221"/>
      <c r="F221"/>
      <c r="G221" s="62"/>
      <c r="H221" s="66"/>
      <c r="I221" s="17" t="s">
        <v>428</v>
      </c>
      <c r="J221" s="18">
        <v>46173</v>
      </c>
      <c r="K221" s="92" t="s">
        <v>218</v>
      </c>
      <c r="L221" s="93" t="s">
        <v>426</v>
      </c>
      <c r="M221" s="94" t="s">
        <v>5</v>
      </c>
      <c r="N221" s="95">
        <v>2098.4058823529413</v>
      </c>
      <c r="O221" s="89">
        <f t="shared" si="9"/>
        <v>8393.623529411765</v>
      </c>
      <c r="P221" s="97">
        <v>4</v>
      </c>
      <c r="Q221" s="17">
        <v>46174</v>
      </c>
      <c r="R221" s="18">
        <v>46203</v>
      </c>
      <c r="S221" s="100" t="s">
        <v>256</v>
      </c>
      <c r="T221" s="79" t="s">
        <v>388</v>
      </c>
      <c r="U221" s="103" t="s">
        <v>5</v>
      </c>
      <c r="V221" s="104">
        <v>1100.5</v>
      </c>
      <c r="W221" s="55">
        <f t="shared" si="10"/>
        <v>4402</v>
      </c>
      <c r="X221" s="105">
        <v>4</v>
      </c>
      <c r="Y221" s="8"/>
      <c r="Z221" s="8"/>
      <c r="AA221" s="9"/>
    </row>
    <row r="222" spans="1:27" s="7" customFormat="1" ht="15" customHeight="1" x14ac:dyDescent="0.25">
      <c r="A222" s="63"/>
      <c r="B222" s="63"/>
      <c r="C222" s="64"/>
      <c r="D222" s="65"/>
      <c r="E222"/>
      <c r="F222"/>
      <c r="G222" s="62"/>
      <c r="H222" s="66"/>
      <c r="I222" s="17" t="s">
        <v>428</v>
      </c>
      <c r="J222" s="18">
        <v>46173</v>
      </c>
      <c r="K222" s="92" t="s">
        <v>255</v>
      </c>
      <c r="L222" s="93" t="s">
        <v>427</v>
      </c>
      <c r="M222" s="94" t="s">
        <v>5</v>
      </c>
      <c r="N222" s="95">
        <v>1100.5</v>
      </c>
      <c r="O222" s="89">
        <f t="shared" si="9"/>
        <v>13206</v>
      </c>
      <c r="P222" s="97">
        <v>12</v>
      </c>
      <c r="Q222" s="17">
        <v>46174</v>
      </c>
      <c r="R222" s="18">
        <v>46203</v>
      </c>
      <c r="S222" s="100" t="s">
        <v>256</v>
      </c>
      <c r="T222" s="79" t="s">
        <v>389</v>
      </c>
      <c r="U222" s="103" t="s">
        <v>5</v>
      </c>
      <c r="V222" s="104">
        <v>680</v>
      </c>
      <c r="W222" s="55">
        <f t="shared" si="10"/>
        <v>2720</v>
      </c>
      <c r="X222" s="105">
        <v>4</v>
      </c>
      <c r="Y222" s="8"/>
      <c r="Z222" s="8"/>
      <c r="AA222" s="9"/>
    </row>
    <row r="223" spans="1:27" s="7" customFormat="1" ht="15" customHeight="1" thickBot="1" x14ac:dyDescent="0.3">
      <c r="A223" s="63"/>
      <c r="B223" s="63"/>
      <c r="C223" s="64"/>
      <c r="D223" s="65"/>
      <c r="E223"/>
      <c r="F223"/>
      <c r="G223" s="62"/>
      <c r="H223" s="66"/>
      <c r="I223" s="110" t="s">
        <v>428</v>
      </c>
      <c r="J223" s="30">
        <v>46173</v>
      </c>
      <c r="K223" s="92" t="s">
        <v>394</v>
      </c>
      <c r="L223" s="93" t="s">
        <v>350</v>
      </c>
      <c r="M223" s="94" t="s">
        <v>5</v>
      </c>
      <c r="N223" s="95">
        <v>1.9220999999999999</v>
      </c>
      <c r="O223" s="96">
        <f t="shared" si="9"/>
        <v>311.3802</v>
      </c>
      <c r="P223" s="97">
        <v>162</v>
      </c>
      <c r="Q223" s="17">
        <v>46174</v>
      </c>
      <c r="R223" s="18">
        <v>46203</v>
      </c>
      <c r="S223" s="100" t="s">
        <v>458</v>
      </c>
      <c r="T223" s="79" t="s">
        <v>214</v>
      </c>
      <c r="U223" s="103" t="s">
        <v>5</v>
      </c>
      <c r="V223" s="104">
        <v>1150</v>
      </c>
      <c r="W223" s="55">
        <f t="shared" si="10"/>
        <v>2300</v>
      </c>
      <c r="X223" s="105">
        <v>2</v>
      </c>
      <c r="Y223" s="8"/>
      <c r="Z223" s="8"/>
      <c r="AA223" s="9"/>
    </row>
    <row r="224" spans="1:27" s="7" customFormat="1" ht="15" customHeight="1" thickBot="1" x14ac:dyDescent="0.3">
      <c r="A224" s="63"/>
      <c r="B224" s="63"/>
      <c r="C224" s="64"/>
      <c r="D224" s="65"/>
      <c r="E224"/>
      <c r="F224"/>
      <c r="G224" s="62"/>
      <c r="H224" s="66"/>
      <c r="I224" s="123" t="s">
        <v>232</v>
      </c>
      <c r="J224" s="124"/>
      <c r="K224" s="124"/>
      <c r="L224" s="125"/>
      <c r="M224" s="126"/>
      <c r="N224" s="125"/>
      <c r="O224" s="127">
        <f>SUM(O13:O223)</f>
        <v>4276178.5814932063</v>
      </c>
      <c r="P224" s="128"/>
      <c r="Q224" s="17">
        <v>46174</v>
      </c>
      <c r="R224" s="18">
        <v>46203</v>
      </c>
      <c r="S224" s="100" t="s">
        <v>8</v>
      </c>
      <c r="T224" s="79" t="s">
        <v>268</v>
      </c>
      <c r="U224" s="103" t="s">
        <v>5</v>
      </c>
      <c r="V224" s="104">
        <v>9220.5834210526318</v>
      </c>
      <c r="W224" s="55">
        <f t="shared" si="10"/>
        <v>175191.08499999999</v>
      </c>
      <c r="X224" s="105">
        <v>19</v>
      </c>
      <c r="Y224" s="8"/>
      <c r="Z224" s="8"/>
      <c r="AA224" s="9"/>
    </row>
    <row r="225" spans="1:27" s="7" customFormat="1" ht="15" customHeight="1" x14ac:dyDescent="0.25">
      <c r="A225" s="63"/>
      <c r="B225" s="63"/>
      <c r="C225" s="64"/>
      <c r="D225" s="65"/>
      <c r="E225"/>
      <c r="F225"/>
      <c r="G225" s="62"/>
      <c r="H225" s="66"/>
      <c r="I225" s="64"/>
      <c r="J225" s="3"/>
      <c r="K225" s="3"/>
      <c r="L225" s="4"/>
      <c r="M225" s="52"/>
      <c r="N225" s="4"/>
      <c r="O225" s="5"/>
      <c r="P225" s="54"/>
      <c r="Q225" s="18">
        <v>46174</v>
      </c>
      <c r="R225" s="18">
        <v>46203</v>
      </c>
      <c r="S225" s="100" t="s">
        <v>219</v>
      </c>
      <c r="T225" s="79" t="s">
        <v>287</v>
      </c>
      <c r="U225" s="103" t="s">
        <v>5</v>
      </c>
      <c r="V225" s="104">
        <v>2369.4120000000003</v>
      </c>
      <c r="W225" s="55">
        <f t="shared" si="10"/>
        <v>9477.648000000001</v>
      </c>
      <c r="X225" s="105">
        <v>4</v>
      </c>
      <c r="Y225" s="8"/>
      <c r="Z225" s="8"/>
      <c r="AA225" s="9"/>
    </row>
    <row r="226" spans="1:27" s="7" customFormat="1" ht="15" customHeight="1" x14ac:dyDescent="0.25">
      <c r="A226" s="63"/>
      <c r="B226" s="63"/>
      <c r="C226" s="64"/>
      <c r="D226" s="65"/>
      <c r="E226"/>
      <c r="F226"/>
      <c r="G226" s="62"/>
      <c r="H226" s="66"/>
      <c r="I226" s="64"/>
      <c r="J226" s="3"/>
      <c r="K226" s="3"/>
      <c r="L226" s="4"/>
      <c r="M226" s="52"/>
      <c r="N226" s="4"/>
      <c r="O226" s="5"/>
      <c r="P226" s="54"/>
      <c r="Q226" s="18">
        <v>46174</v>
      </c>
      <c r="R226" s="18">
        <v>46203</v>
      </c>
      <c r="S226" s="100" t="s">
        <v>218</v>
      </c>
      <c r="T226" s="79" t="s">
        <v>426</v>
      </c>
      <c r="U226" s="103" t="s">
        <v>5</v>
      </c>
      <c r="V226" s="104">
        <v>2098.4058823529413</v>
      </c>
      <c r="W226" s="55">
        <f t="shared" si="10"/>
        <v>8393.623529411765</v>
      </c>
      <c r="X226" s="105">
        <v>4</v>
      </c>
      <c r="Y226" s="8"/>
      <c r="Z226" s="8"/>
      <c r="AA226" s="9"/>
    </row>
    <row r="227" spans="1:27" s="7" customFormat="1" ht="15" customHeight="1" x14ac:dyDescent="0.25">
      <c r="A227" s="63"/>
      <c r="B227" s="63"/>
      <c r="C227" s="64"/>
      <c r="D227" s="65"/>
      <c r="E227"/>
      <c r="F227"/>
      <c r="G227" s="62"/>
      <c r="H227" s="66"/>
      <c r="I227" s="64"/>
      <c r="J227" s="3"/>
      <c r="K227" s="3"/>
      <c r="L227" s="4"/>
      <c r="M227" s="52"/>
      <c r="N227" s="4"/>
      <c r="O227" s="5"/>
      <c r="P227" s="54"/>
      <c r="Q227" s="18">
        <v>46174</v>
      </c>
      <c r="R227" s="18">
        <v>46203</v>
      </c>
      <c r="S227" s="100" t="s">
        <v>255</v>
      </c>
      <c r="T227" s="79" t="s">
        <v>427</v>
      </c>
      <c r="U227" s="103" t="s">
        <v>5</v>
      </c>
      <c r="V227" s="104">
        <v>1100.5</v>
      </c>
      <c r="W227" s="55">
        <f t="shared" si="10"/>
        <v>13206</v>
      </c>
      <c r="X227" s="105">
        <v>12</v>
      </c>
      <c r="Y227" s="8"/>
      <c r="Z227" s="8"/>
      <c r="AA227" s="9"/>
    </row>
    <row r="228" spans="1:27" s="7" customFormat="1" ht="15" customHeight="1" x14ac:dyDescent="0.25">
      <c r="A228" s="63"/>
      <c r="B228" s="63"/>
      <c r="C228" s="64"/>
      <c r="D228" s="65"/>
      <c r="E228"/>
      <c r="F228"/>
      <c r="G228" s="62"/>
      <c r="H228" s="66"/>
      <c r="I228" s="64"/>
      <c r="J228" s="3"/>
      <c r="K228" s="3"/>
      <c r="L228" s="4"/>
      <c r="M228" s="52"/>
      <c r="N228" s="4"/>
      <c r="O228" s="5"/>
      <c r="P228" s="54"/>
      <c r="Q228" s="18">
        <v>46174</v>
      </c>
      <c r="R228" s="18">
        <v>46203</v>
      </c>
      <c r="S228" s="100" t="s">
        <v>255</v>
      </c>
      <c r="T228" s="79" t="s">
        <v>459</v>
      </c>
      <c r="U228" s="103" t="s">
        <v>5</v>
      </c>
      <c r="V228" s="104">
        <v>443.07</v>
      </c>
      <c r="W228" s="55">
        <f t="shared" si="10"/>
        <v>5316.84</v>
      </c>
      <c r="X228" s="105">
        <v>12</v>
      </c>
      <c r="Y228" s="8"/>
      <c r="Z228" s="8"/>
      <c r="AA228" s="9"/>
    </row>
    <row r="229" spans="1:27" s="7" customFormat="1" ht="15" customHeight="1" x14ac:dyDescent="0.25">
      <c r="A229" s="63"/>
      <c r="B229" s="63"/>
      <c r="C229" s="64"/>
      <c r="D229" s="65"/>
      <c r="E229"/>
      <c r="F229"/>
      <c r="G229" s="62"/>
      <c r="H229" s="66"/>
      <c r="I229" s="64"/>
      <c r="J229" s="3"/>
      <c r="K229" s="3"/>
      <c r="L229" s="4"/>
      <c r="M229" s="52"/>
      <c r="N229" s="4"/>
      <c r="O229" s="5"/>
      <c r="P229" s="54"/>
      <c r="Q229" s="18">
        <v>46174</v>
      </c>
      <c r="R229" s="18">
        <v>46203</v>
      </c>
      <c r="S229" s="100" t="s">
        <v>458</v>
      </c>
      <c r="T229" s="79" t="s">
        <v>460</v>
      </c>
      <c r="U229" s="103" t="s">
        <v>5</v>
      </c>
      <c r="V229" s="104">
        <v>38350</v>
      </c>
      <c r="W229" s="55">
        <f t="shared" si="10"/>
        <v>38350</v>
      </c>
      <c r="X229" s="105">
        <v>1</v>
      </c>
      <c r="Y229" s="8"/>
      <c r="Z229" s="8"/>
      <c r="AA229" s="9"/>
    </row>
    <row r="230" spans="1:27" s="7" customFormat="1" ht="15" customHeight="1" x14ac:dyDescent="0.25">
      <c r="A230" s="63"/>
      <c r="B230" s="63"/>
      <c r="C230" s="64"/>
      <c r="D230" s="65"/>
      <c r="E230"/>
      <c r="F230"/>
      <c r="G230" s="62"/>
      <c r="H230" s="66"/>
      <c r="I230" s="64"/>
      <c r="J230" s="3"/>
      <c r="K230" s="3"/>
      <c r="L230" s="4"/>
      <c r="M230" s="52"/>
      <c r="N230" s="4"/>
      <c r="O230" s="5"/>
      <c r="P230" s="54"/>
      <c r="Q230" s="18">
        <v>46174</v>
      </c>
      <c r="R230" s="18">
        <v>46203</v>
      </c>
      <c r="S230" s="100" t="s">
        <v>36</v>
      </c>
      <c r="T230" s="79" t="s">
        <v>350</v>
      </c>
      <c r="U230" s="103" t="s">
        <v>5</v>
      </c>
      <c r="V230" s="104">
        <v>1.9220999999999999</v>
      </c>
      <c r="W230" s="55">
        <f t="shared" si="10"/>
        <v>311.3802</v>
      </c>
      <c r="X230" s="105">
        <v>162</v>
      </c>
      <c r="Y230" s="8"/>
      <c r="Z230" s="8"/>
      <c r="AA230" s="9"/>
    </row>
    <row r="231" spans="1:27" s="7" customFormat="1" ht="15" customHeight="1" thickBot="1" x14ac:dyDescent="0.3">
      <c r="A231" s="63"/>
      <c r="B231" s="63"/>
      <c r="C231" s="64"/>
      <c r="D231" s="65"/>
      <c r="E231"/>
      <c r="F231"/>
      <c r="G231" s="62"/>
      <c r="H231" s="66"/>
      <c r="I231" s="64"/>
      <c r="J231" s="3"/>
      <c r="K231" s="3"/>
      <c r="L231" s="4"/>
      <c r="M231" s="52"/>
      <c r="N231" s="4"/>
      <c r="O231" s="5"/>
      <c r="P231" s="54"/>
      <c r="Q231" s="129" t="s">
        <v>232</v>
      </c>
      <c r="R231" s="130"/>
      <c r="S231" s="131"/>
      <c r="T231" s="131"/>
      <c r="U231" s="132"/>
      <c r="V231" s="133"/>
      <c r="W231" s="134">
        <f>SUM(W13:W230)</f>
        <v>5864726.901399917</v>
      </c>
      <c r="X231" s="135"/>
      <c r="Y231" s="8"/>
      <c r="Z231" s="8"/>
      <c r="AA231" s="9"/>
    </row>
    <row r="232" spans="1:27" s="7" customFormat="1" ht="15" customHeight="1" x14ac:dyDescent="0.25">
      <c r="A232" s="63"/>
      <c r="B232" s="63"/>
      <c r="C232" s="64"/>
      <c r="D232" s="65"/>
      <c r="E232"/>
      <c r="F232"/>
      <c r="G232" s="62"/>
      <c r="H232" s="66"/>
      <c r="I232" s="64"/>
      <c r="J232" s="3"/>
      <c r="K232" s="3"/>
      <c r="L232" s="4"/>
      <c r="M232" s="52"/>
      <c r="N232" s="4"/>
      <c r="O232" s="1"/>
      <c r="P232" s="54"/>
      <c r="Q232" s="74"/>
      <c r="R232" s="75"/>
      <c r="S232" s="67"/>
      <c r="T232" s="67"/>
      <c r="U232"/>
      <c r="V232" s="65"/>
      <c r="W232"/>
      <c r="X232"/>
      <c r="Y232" s="8"/>
      <c r="Z232" s="8"/>
      <c r="AA232" s="9"/>
    </row>
    <row r="233" spans="1:27" s="7" customFormat="1" ht="15" customHeight="1" x14ac:dyDescent="0.25">
      <c r="A233" s="63"/>
      <c r="B233" s="63"/>
      <c r="C233" s="64"/>
      <c r="D233" s="65"/>
      <c r="E233"/>
      <c r="F233"/>
      <c r="G233" s="62"/>
      <c r="H233" s="66"/>
      <c r="I233" s="64"/>
      <c r="J233" s="3"/>
      <c r="K233" s="3"/>
      <c r="L233" s="4"/>
      <c r="M233" s="52"/>
      <c r="N233" s="4"/>
      <c r="O233" s="5"/>
      <c r="P233" s="54"/>
      <c r="Q233" s="76"/>
      <c r="R233" s="64"/>
      <c r="S233" s="67"/>
      <c r="T233" s="67"/>
      <c r="U233"/>
      <c r="V233" s="65"/>
      <c r="W233"/>
      <c r="X233"/>
      <c r="Y233" s="8"/>
      <c r="Z233" s="8"/>
      <c r="AA233" s="9"/>
    </row>
    <row r="234" spans="1:27" s="7" customFormat="1" ht="15" customHeight="1" x14ac:dyDescent="0.25">
      <c r="A234" s="63"/>
      <c r="B234" s="63"/>
      <c r="C234" s="64"/>
      <c r="D234" s="65"/>
      <c r="E234"/>
      <c r="F234"/>
      <c r="G234" s="62"/>
      <c r="H234" s="66"/>
      <c r="I234" s="64"/>
      <c r="J234" s="3"/>
      <c r="K234" s="3"/>
      <c r="L234" s="4"/>
      <c r="M234" s="52"/>
      <c r="N234" s="4"/>
      <c r="O234" s="5"/>
      <c r="P234" s="54"/>
      <c r="Q234" s="76"/>
      <c r="R234" s="64"/>
      <c r="S234" s="67"/>
      <c r="T234" s="67"/>
      <c r="U234"/>
      <c r="V234" s="65"/>
      <c r="W234"/>
      <c r="X234"/>
      <c r="Y234" s="8"/>
      <c r="Z234" s="8"/>
      <c r="AA234" s="9"/>
    </row>
    <row r="235" spans="1:27" s="7" customFormat="1" ht="15" customHeight="1" x14ac:dyDescent="0.25">
      <c r="A235" s="63"/>
      <c r="B235" s="63"/>
      <c r="C235" s="64"/>
      <c r="D235" s="65"/>
      <c r="E235"/>
      <c r="F235"/>
      <c r="G235" s="62"/>
      <c r="H235" s="66"/>
      <c r="I235" s="64"/>
      <c r="J235" s="3"/>
      <c r="K235" s="3"/>
      <c r="L235" s="4"/>
      <c r="M235" s="52"/>
      <c r="N235" s="4"/>
      <c r="O235" s="5"/>
      <c r="P235" s="54"/>
      <c r="Q235" s="76"/>
      <c r="R235" s="64"/>
      <c r="S235" s="67"/>
      <c r="T235" s="67"/>
      <c r="U235"/>
      <c r="V235" s="65"/>
      <c r="W235"/>
      <c r="X235"/>
      <c r="Y235" s="8"/>
      <c r="Z235" s="8"/>
      <c r="AA235" s="9"/>
    </row>
    <row r="236" spans="1:27" s="7" customFormat="1" ht="15" customHeight="1" x14ac:dyDescent="0.25">
      <c r="A236" s="63"/>
      <c r="B236" s="63"/>
      <c r="C236" s="64"/>
      <c r="D236" s="65"/>
      <c r="E236"/>
      <c r="F236"/>
      <c r="G236" s="62"/>
      <c r="H236" s="66"/>
      <c r="I236" s="64"/>
      <c r="J236" s="3"/>
      <c r="K236" s="3"/>
      <c r="L236" s="4"/>
      <c r="M236" s="52"/>
      <c r="N236" s="4"/>
      <c r="O236" s="5"/>
      <c r="P236" s="54"/>
      <c r="Q236" s="76"/>
      <c r="R236" s="64"/>
      <c r="S236" s="67"/>
      <c r="T236" s="67"/>
      <c r="U236"/>
      <c r="V236" s="65"/>
      <c r="W236"/>
      <c r="X236"/>
      <c r="Y236" s="8"/>
      <c r="Z236" s="8"/>
      <c r="AA236" s="9"/>
    </row>
    <row r="237" spans="1:27" s="7" customFormat="1" ht="15" customHeight="1" x14ac:dyDescent="0.25">
      <c r="A237" s="63"/>
      <c r="B237" s="63"/>
      <c r="C237" s="64"/>
      <c r="D237" s="65"/>
      <c r="E237"/>
      <c r="F237"/>
      <c r="G237" s="62"/>
      <c r="H237" s="66"/>
      <c r="I237" s="64"/>
      <c r="J237" s="3"/>
      <c r="K237" s="3"/>
      <c r="L237" s="4"/>
      <c r="M237" s="52"/>
      <c r="N237" s="4"/>
      <c r="O237" s="5"/>
      <c r="P237" s="54"/>
      <c r="Q237" s="76"/>
      <c r="R237" s="64"/>
      <c r="S237" s="67"/>
      <c r="T237" s="67"/>
      <c r="U237"/>
      <c r="V237" s="65"/>
      <c r="W237"/>
      <c r="X237"/>
      <c r="Y237" s="8"/>
      <c r="Z237" s="8"/>
      <c r="AA237" s="9"/>
    </row>
    <row r="238" spans="1:27" s="7" customFormat="1" ht="15" customHeight="1" x14ac:dyDescent="0.25">
      <c r="A238" s="63"/>
      <c r="B238" s="63"/>
      <c r="C238" s="64"/>
      <c r="D238" s="65"/>
      <c r="E238"/>
      <c r="F238"/>
      <c r="G238" s="62"/>
      <c r="H238" s="66"/>
      <c r="I238" s="64"/>
      <c r="J238" s="3"/>
      <c r="K238" s="3"/>
      <c r="L238" s="4"/>
      <c r="M238" s="52"/>
      <c r="N238" s="4"/>
      <c r="O238" s="5"/>
      <c r="P238" s="54"/>
      <c r="Q238" s="76"/>
      <c r="R238" s="64"/>
      <c r="S238" s="67"/>
      <c r="T238" s="67"/>
      <c r="U238"/>
      <c r="V238" s="65"/>
      <c r="W238"/>
      <c r="X238"/>
      <c r="Y238" s="8"/>
      <c r="Z238" s="8"/>
      <c r="AA238" s="9"/>
    </row>
    <row r="239" spans="1:27" s="7" customFormat="1" ht="15" customHeight="1" x14ac:dyDescent="0.25">
      <c r="A239" s="63"/>
      <c r="B239" s="63"/>
      <c r="C239" s="64"/>
      <c r="D239" s="65"/>
      <c r="E239"/>
      <c r="F239"/>
      <c r="G239" s="62"/>
      <c r="H239" s="66"/>
      <c r="I239" s="64"/>
      <c r="J239" s="3"/>
      <c r="K239" s="3"/>
      <c r="L239" s="4"/>
      <c r="M239" s="52"/>
      <c r="N239" s="4"/>
      <c r="O239" s="5"/>
      <c r="P239" s="54"/>
      <c r="Q239" s="76"/>
      <c r="R239" s="64"/>
      <c r="S239" s="67"/>
      <c r="T239" s="67"/>
      <c r="U239"/>
      <c r="V239" s="65"/>
      <c r="W239"/>
      <c r="X239"/>
      <c r="Y239" s="8"/>
      <c r="Z239" s="8"/>
      <c r="AA239" s="9"/>
    </row>
    <row r="240" spans="1:27" s="7" customFormat="1" ht="15" customHeight="1" x14ac:dyDescent="0.25">
      <c r="A240" s="63"/>
      <c r="B240" s="63"/>
      <c r="C240" s="64"/>
      <c r="D240" s="65"/>
      <c r="E240"/>
      <c r="F240"/>
      <c r="G240" s="62"/>
      <c r="H240" s="66"/>
      <c r="I240" s="64"/>
      <c r="J240" s="3"/>
      <c r="K240" s="3"/>
      <c r="L240" s="4"/>
      <c r="M240" s="52"/>
      <c r="N240" s="4"/>
      <c r="O240" s="5"/>
      <c r="P240" s="54"/>
      <c r="Q240" s="76"/>
      <c r="R240" s="64"/>
      <c r="S240" s="67"/>
      <c r="T240" s="67"/>
      <c r="U240"/>
      <c r="V240" s="65"/>
      <c r="W240"/>
      <c r="X240"/>
      <c r="Y240" s="8"/>
      <c r="Z240" s="8"/>
      <c r="AA240" s="9"/>
    </row>
    <row r="241" spans="1:27" s="7" customFormat="1" ht="15" customHeight="1" x14ac:dyDescent="0.25">
      <c r="A241" s="63"/>
      <c r="B241" s="63"/>
      <c r="C241" s="64"/>
      <c r="D241" s="65"/>
      <c r="E241"/>
      <c r="F241"/>
      <c r="G241" s="62"/>
      <c r="H241" s="66"/>
      <c r="I241" s="64"/>
      <c r="J241" s="3"/>
      <c r="K241" s="3"/>
      <c r="L241" s="4"/>
      <c r="M241" s="52"/>
      <c r="N241" s="4"/>
      <c r="O241" s="5"/>
      <c r="P241" s="54"/>
      <c r="Q241" s="76"/>
      <c r="R241" s="64"/>
      <c r="S241" s="67"/>
      <c r="T241" s="67"/>
      <c r="U241"/>
      <c r="V241" s="65"/>
      <c r="W241"/>
      <c r="X241"/>
      <c r="Y241" s="8"/>
      <c r="Z241" s="8"/>
      <c r="AA241" s="9"/>
    </row>
    <row r="242" spans="1:27" s="7" customFormat="1" ht="15" customHeight="1" x14ac:dyDescent="0.25">
      <c r="A242" s="63"/>
      <c r="B242" s="63"/>
      <c r="C242" s="64"/>
      <c r="D242" s="65"/>
      <c r="E242"/>
      <c r="F242"/>
      <c r="G242" s="62"/>
      <c r="H242" s="66"/>
      <c r="I242" s="64"/>
      <c r="J242" s="3"/>
      <c r="K242" s="3"/>
      <c r="L242" s="4"/>
      <c r="M242" s="52"/>
      <c r="N242" s="4"/>
      <c r="O242" s="5"/>
      <c r="P242" s="54"/>
      <c r="Q242" s="76"/>
      <c r="R242" s="64"/>
      <c r="S242" s="67"/>
      <c r="T242" s="67"/>
      <c r="U242"/>
      <c r="V242" s="65"/>
      <c r="W242"/>
      <c r="X242"/>
      <c r="Y242" s="8"/>
      <c r="Z242" s="8"/>
      <c r="AA242" s="9"/>
    </row>
    <row r="243" spans="1:27" s="7" customFormat="1" ht="15" customHeight="1" x14ac:dyDescent="0.25">
      <c r="A243" s="63"/>
      <c r="B243" s="63"/>
      <c r="C243" s="64"/>
      <c r="D243" s="65"/>
      <c r="E243"/>
      <c r="F243"/>
      <c r="G243" s="62"/>
      <c r="H243" s="66"/>
      <c r="I243" s="64"/>
      <c r="J243" s="3"/>
      <c r="K243" s="3"/>
      <c r="L243" s="4"/>
      <c r="M243" s="52"/>
      <c r="N243" s="4"/>
      <c r="O243" s="5"/>
      <c r="P243" s="54"/>
      <c r="Q243" s="76"/>
      <c r="R243" s="64"/>
      <c r="S243" s="67"/>
      <c r="T243" s="67"/>
      <c r="U243"/>
      <c r="V243" s="65"/>
      <c r="W243"/>
      <c r="X243"/>
      <c r="Y243" s="8"/>
      <c r="Z243" s="8"/>
      <c r="AA243" s="9"/>
    </row>
    <row r="244" spans="1:27" s="7" customFormat="1" ht="15" customHeight="1" x14ac:dyDescent="0.25">
      <c r="A244" s="63"/>
      <c r="B244" s="63"/>
      <c r="C244" s="64"/>
      <c r="D244" s="65"/>
      <c r="E244"/>
      <c r="F244"/>
      <c r="G244" s="62"/>
      <c r="H244" s="66"/>
      <c r="I244" s="64"/>
      <c r="J244" s="3"/>
      <c r="K244" s="3"/>
      <c r="L244" s="4"/>
      <c r="M244" s="52"/>
      <c r="N244" s="4"/>
      <c r="O244" s="5"/>
      <c r="P244" s="54"/>
      <c r="Q244" s="76"/>
      <c r="R244" s="64"/>
      <c r="S244" s="67"/>
      <c r="T244" s="67"/>
      <c r="U244"/>
      <c r="V244" s="65"/>
      <c r="W244"/>
      <c r="X244"/>
      <c r="Y244" s="8"/>
      <c r="Z244" s="8"/>
      <c r="AA244" s="9"/>
    </row>
    <row r="245" spans="1:27" s="7" customFormat="1" ht="15" customHeight="1" x14ac:dyDescent="0.25">
      <c r="A245" s="63"/>
      <c r="B245" s="63"/>
      <c r="C245" s="64"/>
      <c r="D245" s="65"/>
      <c r="E245"/>
      <c r="F245"/>
      <c r="G245" s="62"/>
      <c r="H245" s="66"/>
      <c r="I245" s="64"/>
      <c r="J245" s="3"/>
      <c r="K245" s="3"/>
      <c r="L245" s="4"/>
      <c r="M245" s="52"/>
      <c r="N245" s="4"/>
      <c r="O245" s="1"/>
      <c r="P245" s="54"/>
      <c r="Q245" s="76"/>
      <c r="R245" s="64"/>
      <c r="S245" s="67"/>
      <c r="T245" s="67"/>
      <c r="U245"/>
      <c r="V245" s="65"/>
      <c r="W245"/>
      <c r="X245"/>
      <c r="Y245" s="8"/>
      <c r="Z245" s="8"/>
      <c r="AA245" s="9"/>
    </row>
    <row r="246" spans="1:27" s="7" customFormat="1" ht="15" customHeight="1" x14ac:dyDescent="0.25">
      <c r="A246" s="63"/>
      <c r="B246" s="63"/>
      <c r="C246" s="64"/>
      <c r="D246" s="65"/>
      <c r="E246"/>
      <c r="F246"/>
      <c r="G246" s="62"/>
      <c r="H246" s="66"/>
      <c r="I246" s="64"/>
      <c r="J246" s="3"/>
      <c r="K246" s="3"/>
      <c r="L246" s="4"/>
      <c r="M246" s="52"/>
      <c r="N246" s="4"/>
      <c r="O246" s="1"/>
      <c r="P246" s="54"/>
      <c r="Q246" s="76"/>
      <c r="R246" s="64"/>
      <c r="S246" s="67"/>
      <c r="T246" s="67"/>
      <c r="U246"/>
      <c r="V246" s="65"/>
      <c r="W246"/>
      <c r="X246"/>
      <c r="Y246" s="8"/>
      <c r="Z246" s="8"/>
      <c r="AA246" s="9"/>
    </row>
    <row r="247" spans="1:27" s="7" customFormat="1" ht="15" customHeight="1" x14ac:dyDescent="0.25">
      <c r="A247" s="63"/>
      <c r="B247" s="63"/>
      <c r="C247" s="64"/>
      <c r="D247" s="65"/>
      <c r="E247"/>
      <c r="F247"/>
      <c r="G247" s="62"/>
      <c r="H247" s="66"/>
      <c r="I247" s="64"/>
      <c r="J247" s="3"/>
      <c r="K247" s="3"/>
      <c r="L247" s="4"/>
      <c r="M247" s="52"/>
      <c r="N247" s="4"/>
      <c r="O247" s="1"/>
      <c r="P247" s="54"/>
      <c r="Q247" s="76"/>
      <c r="R247" s="64"/>
      <c r="S247" s="67"/>
      <c r="T247" s="67"/>
      <c r="U247"/>
      <c r="V247" s="65"/>
      <c r="W247"/>
      <c r="X247"/>
      <c r="Y247" s="8"/>
      <c r="Z247" s="8"/>
      <c r="AA247" s="9"/>
    </row>
    <row r="248" spans="1:27" s="7" customFormat="1" ht="15" customHeight="1" x14ac:dyDescent="0.25">
      <c r="A248" s="63"/>
      <c r="B248" s="63"/>
      <c r="C248" s="64"/>
      <c r="D248" s="65"/>
      <c r="E248"/>
      <c r="F248"/>
      <c r="G248" s="62"/>
      <c r="H248" s="66"/>
      <c r="I248" s="64"/>
      <c r="J248" s="3"/>
      <c r="K248" s="3"/>
      <c r="L248" s="4"/>
      <c r="M248" s="52"/>
      <c r="N248" s="4"/>
      <c r="O248" s="1"/>
      <c r="P248" s="54"/>
      <c r="Q248" s="76"/>
      <c r="R248" s="64"/>
      <c r="S248" s="67"/>
      <c r="T248" s="67"/>
      <c r="U248"/>
      <c r="V248" s="65"/>
      <c r="W248"/>
      <c r="X248"/>
      <c r="Y248" s="8"/>
      <c r="Z248" s="8"/>
      <c r="AA248" s="9"/>
    </row>
    <row r="249" spans="1:27" s="7" customFormat="1" ht="15" customHeight="1" x14ac:dyDescent="0.25">
      <c r="A249" s="63"/>
      <c r="B249" s="63"/>
      <c r="C249" s="64"/>
      <c r="D249" s="65"/>
      <c r="E249"/>
      <c r="F249"/>
      <c r="G249" s="62"/>
      <c r="H249" s="66"/>
      <c r="I249" s="64"/>
      <c r="J249" s="3"/>
      <c r="K249" s="3"/>
      <c r="L249" s="4"/>
      <c r="M249" s="52"/>
      <c r="N249" s="4"/>
      <c r="O249" s="1"/>
      <c r="P249" s="54"/>
      <c r="Q249" s="76"/>
      <c r="R249" s="64"/>
      <c r="S249" s="67"/>
      <c r="T249" s="67"/>
      <c r="U249"/>
      <c r="V249" s="65"/>
      <c r="W249"/>
      <c r="X249"/>
      <c r="Y249" s="8"/>
      <c r="Z249" s="8"/>
      <c r="AA249" s="9"/>
    </row>
    <row r="250" spans="1:27" s="7" customFormat="1" ht="15" customHeight="1" x14ac:dyDescent="0.25">
      <c r="A250" s="63"/>
      <c r="B250" s="63"/>
      <c r="C250" s="64"/>
      <c r="D250" s="65"/>
      <c r="E250"/>
      <c r="F250"/>
      <c r="G250" s="62"/>
      <c r="H250" s="66"/>
      <c r="I250" s="64"/>
      <c r="J250" s="12"/>
      <c r="K250" s="12"/>
      <c r="L250" s="12"/>
      <c r="M250" s="53"/>
      <c r="N250" s="12"/>
      <c r="O250" s="53"/>
      <c r="P250" s="60"/>
      <c r="Q250" s="76"/>
      <c r="R250" s="64"/>
      <c r="S250" s="67"/>
      <c r="T250" s="67"/>
      <c r="U250"/>
      <c r="V250" s="65"/>
      <c r="W250"/>
      <c r="X250"/>
      <c r="Y250" s="8"/>
      <c r="Z250" s="8"/>
      <c r="AA250" s="9"/>
    </row>
    <row r="251" spans="1:27" s="7" customFormat="1" ht="15" customHeight="1" x14ac:dyDescent="0.25">
      <c r="A251" s="63"/>
      <c r="B251" s="63"/>
      <c r="C251" s="64"/>
      <c r="D251" s="65"/>
      <c r="E251"/>
      <c r="F251"/>
      <c r="G251" s="62"/>
      <c r="H251" s="66"/>
      <c r="I251" s="64"/>
      <c r="J251" s="6"/>
      <c r="K251" s="6"/>
      <c r="L251" s="2"/>
      <c r="M251" s="1"/>
      <c r="N251" s="2"/>
      <c r="O251" s="1"/>
      <c r="P251" s="54"/>
      <c r="Q251" s="76"/>
      <c r="R251" s="64"/>
      <c r="S251" s="67"/>
      <c r="T251" s="67"/>
      <c r="U251"/>
      <c r="V251" s="65"/>
      <c r="W251"/>
      <c r="X251"/>
      <c r="Y251" s="8"/>
      <c r="Z251" s="8"/>
      <c r="AA251" s="9"/>
    </row>
    <row r="252" spans="1:27" s="7" customFormat="1" ht="15" customHeight="1" x14ac:dyDescent="0.25">
      <c r="A252" s="63"/>
      <c r="B252" s="63"/>
      <c r="C252" s="64"/>
      <c r="D252" s="65"/>
      <c r="E252"/>
      <c r="F252"/>
      <c r="G252" s="62"/>
      <c r="H252" s="66"/>
      <c r="I252" s="64"/>
      <c r="J252" s="6"/>
      <c r="K252" s="6"/>
      <c r="L252" s="2"/>
      <c r="M252" s="1"/>
      <c r="N252" s="2"/>
      <c r="O252" s="1"/>
      <c r="P252" s="54"/>
      <c r="Q252" s="76"/>
      <c r="R252" s="64"/>
      <c r="S252" s="67"/>
      <c r="T252" s="67"/>
      <c r="U252"/>
      <c r="V252" s="65"/>
      <c r="W252"/>
      <c r="X252"/>
      <c r="Y252" s="8"/>
      <c r="Z252" s="8"/>
      <c r="AA252" s="9"/>
    </row>
    <row r="253" spans="1:27" s="7" customFormat="1" ht="15" customHeight="1" x14ac:dyDescent="0.25">
      <c r="A253" s="63"/>
      <c r="B253" s="63"/>
      <c r="C253" s="64"/>
      <c r="D253" s="65"/>
      <c r="E253"/>
      <c r="F253"/>
      <c r="G253" s="62"/>
      <c r="H253" s="66"/>
      <c r="I253" s="64"/>
      <c r="J253" s="6"/>
      <c r="K253" s="6"/>
      <c r="L253" s="2"/>
      <c r="M253" s="1"/>
      <c r="N253" s="2"/>
      <c r="O253" s="1"/>
      <c r="P253" s="54"/>
      <c r="Q253" s="76"/>
      <c r="R253" s="64"/>
      <c r="S253" s="67"/>
      <c r="T253" s="67"/>
      <c r="U253"/>
      <c r="V253" s="65"/>
      <c r="W253"/>
      <c r="X253"/>
      <c r="Y253" s="8"/>
      <c r="Z253" s="8"/>
      <c r="AA253" s="9"/>
    </row>
    <row r="254" spans="1:27" s="7" customFormat="1" ht="15" customHeight="1" x14ac:dyDescent="0.25">
      <c r="A254" s="63"/>
      <c r="B254" s="63"/>
      <c r="C254" s="64"/>
      <c r="D254" s="65"/>
      <c r="E254"/>
      <c r="F254"/>
      <c r="G254" s="62"/>
      <c r="H254" s="66"/>
      <c r="I254" s="64"/>
      <c r="J254" s="6"/>
      <c r="K254" s="6"/>
      <c r="L254" s="2"/>
      <c r="M254" s="1"/>
      <c r="N254" s="2"/>
      <c r="O254" s="1"/>
      <c r="P254" s="54"/>
      <c r="Q254" s="76"/>
      <c r="R254" s="64"/>
      <c r="S254" s="67"/>
      <c r="T254" s="67"/>
      <c r="U254"/>
      <c r="V254" s="65"/>
      <c r="W254"/>
      <c r="X254"/>
      <c r="Y254" s="8"/>
      <c r="Z254" s="8"/>
      <c r="AA254" s="9"/>
    </row>
    <row r="255" spans="1:27" s="7" customFormat="1" ht="15" customHeight="1" x14ac:dyDescent="0.25">
      <c r="A255" s="63"/>
      <c r="B255" s="63"/>
      <c r="C255" s="64"/>
      <c r="D255" s="65"/>
      <c r="E255"/>
      <c r="F255"/>
      <c r="G255" s="62"/>
      <c r="H255" s="66"/>
      <c r="I255" s="64"/>
      <c r="J255" s="6"/>
      <c r="K255" s="6"/>
      <c r="L255" s="2"/>
      <c r="M255" s="1"/>
      <c r="N255" s="2"/>
      <c r="O255" s="1"/>
      <c r="P255" s="54"/>
      <c r="Q255" s="76"/>
      <c r="R255" s="64"/>
      <c r="S255" s="67"/>
      <c r="T255" s="67"/>
      <c r="U255"/>
      <c r="V255" s="65"/>
      <c r="W255"/>
      <c r="X255"/>
      <c r="Y255" s="8"/>
      <c r="Z255" s="8"/>
      <c r="AA255" s="9"/>
    </row>
    <row r="256" spans="1:27" s="7" customFormat="1" ht="15" customHeight="1" x14ac:dyDescent="0.25">
      <c r="A256" s="63"/>
      <c r="B256" s="63"/>
      <c r="C256" s="64"/>
      <c r="D256" s="65"/>
      <c r="E256"/>
      <c r="F256"/>
      <c r="G256" s="62"/>
      <c r="H256" s="66"/>
      <c r="I256" s="64"/>
      <c r="J256" s="77"/>
      <c r="K256" s="77"/>
      <c r="L256" s="78"/>
      <c r="M256" s="75"/>
      <c r="N256" s="78"/>
      <c r="O256" s="75"/>
      <c r="P256" s="61"/>
      <c r="Q256" s="76"/>
      <c r="R256" s="64"/>
      <c r="S256" s="67"/>
      <c r="T256" s="67"/>
      <c r="U256"/>
      <c r="V256" s="65"/>
      <c r="W256"/>
      <c r="X256"/>
      <c r="Y256" s="8"/>
      <c r="Z256" s="8"/>
      <c r="AA256" s="9"/>
    </row>
    <row r="257" spans="1:27" s="7" customFormat="1" ht="15" customHeight="1" x14ac:dyDescent="0.25">
      <c r="A257" s="63"/>
      <c r="B257" s="63"/>
      <c r="C257" s="64"/>
      <c r="D257" s="65"/>
      <c r="E257"/>
      <c r="F257"/>
      <c r="G257" s="62"/>
      <c r="H257" s="66"/>
      <c r="I257" s="64"/>
      <c r="J257" s="67"/>
      <c r="K257" s="67"/>
      <c r="L257"/>
      <c r="M257" s="64"/>
      <c r="N257"/>
      <c r="O257" s="64"/>
      <c r="P257" s="62"/>
      <c r="Q257" s="76"/>
      <c r="R257" s="64"/>
      <c r="S257" s="67"/>
      <c r="T257" s="67"/>
      <c r="U257"/>
      <c r="V257" s="65"/>
      <c r="W257"/>
      <c r="X257"/>
      <c r="Y257" s="8"/>
      <c r="Z257" s="8"/>
      <c r="AA257" s="9"/>
    </row>
    <row r="258" spans="1:27" s="7" customFormat="1" ht="15" customHeight="1" x14ac:dyDescent="0.25">
      <c r="A258" s="63"/>
      <c r="B258" s="63"/>
      <c r="C258" s="64"/>
      <c r="D258" s="65"/>
      <c r="E258"/>
      <c r="F258"/>
      <c r="G258" s="62"/>
      <c r="H258" s="66"/>
      <c r="I258" s="64"/>
      <c r="J258" s="67"/>
      <c r="K258" s="67"/>
      <c r="L258"/>
      <c r="M258" s="64"/>
      <c r="N258"/>
      <c r="O258" s="64"/>
      <c r="P258" s="62"/>
      <c r="Q258" s="76"/>
      <c r="R258" s="64"/>
      <c r="S258" s="67"/>
      <c r="T258" s="67"/>
      <c r="U258"/>
      <c r="V258" s="65"/>
      <c r="W258"/>
      <c r="X258"/>
      <c r="Y258" s="8"/>
      <c r="Z258" s="8"/>
      <c r="AA258" s="9"/>
    </row>
    <row r="259" spans="1:27" s="7" customFormat="1" ht="15" customHeight="1" x14ac:dyDescent="0.25">
      <c r="A259" s="63"/>
      <c r="B259" s="63"/>
      <c r="C259" s="64"/>
      <c r="D259" s="65"/>
      <c r="E259"/>
      <c r="F259"/>
      <c r="G259" s="62"/>
      <c r="H259" s="66"/>
      <c r="I259" s="64"/>
      <c r="J259" s="67"/>
      <c r="K259" s="67"/>
      <c r="L259"/>
      <c r="M259" s="64"/>
      <c r="N259"/>
      <c r="O259" s="64"/>
      <c r="P259" s="62"/>
      <c r="Q259" s="76"/>
      <c r="R259" s="64"/>
      <c r="S259" s="67"/>
      <c r="T259" s="67"/>
      <c r="U259"/>
      <c r="V259" s="65"/>
      <c r="W259"/>
      <c r="X259"/>
      <c r="Y259" s="8"/>
      <c r="Z259" s="8"/>
      <c r="AA259" s="9"/>
    </row>
    <row r="260" spans="1:27" s="7" customFormat="1" ht="15" customHeight="1" x14ac:dyDescent="0.25">
      <c r="A260" s="63"/>
      <c r="B260" s="63"/>
      <c r="C260" s="64"/>
      <c r="D260" s="65"/>
      <c r="E260"/>
      <c r="F260"/>
      <c r="G260" s="62"/>
      <c r="H260" s="66"/>
      <c r="I260" s="64"/>
      <c r="J260" s="67"/>
      <c r="K260" s="67"/>
      <c r="L260"/>
      <c r="M260" s="64"/>
      <c r="N260"/>
      <c r="O260" s="64"/>
      <c r="P260" s="62"/>
      <c r="Q260" s="76"/>
      <c r="R260" s="64"/>
      <c r="S260" s="67"/>
      <c r="T260" s="67"/>
      <c r="U260"/>
      <c r="V260" s="65"/>
      <c r="W260"/>
      <c r="X260"/>
      <c r="Y260" s="8"/>
      <c r="Z260" s="8"/>
      <c r="AA260" s="9"/>
    </row>
    <row r="261" spans="1:27" s="7" customFormat="1" ht="15" customHeight="1" x14ac:dyDescent="0.25">
      <c r="A261" s="63"/>
      <c r="B261" s="63"/>
      <c r="C261" s="64"/>
      <c r="D261" s="65"/>
      <c r="E261"/>
      <c r="F261"/>
      <c r="G261" s="62"/>
      <c r="H261" s="66"/>
      <c r="I261" s="64"/>
      <c r="J261" s="67"/>
      <c r="K261" s="67"/>
      <c r="L261"/>
      <c r="M261" s="64"/>
      <c r="N261"/>
      <c r="O261" s="64"/>
      <c r="P261" s="62"/>
      <c r="Q261" s="76"/>
      <c r="R261" s="64"/>
      <c r="S261" s="67"/>
      <c r="T261" s="67"/>
      <c r="U261"/>
      <c r="V261" s="65"/>
      <c r="W261"/>
      <c r="X261"/>
      <c r="Y261" s="8"/>
      <c r="Z261" s="8"/>
      <c r="AA261" s="9"/>
    </row>
    <row r="262" spans="1:27" s="7" customFormat="1" ht="15" customHeight="1" x14ac:dyDescent="0.25">
      <c r="A262" s="63"/>
      <c r="B262" s="63"/>
      <c r="C262" s="64"/>
      <c r="D262" s="65"/>
      <c r="E262"/>
      <c r="F262"/>
      <c r="G262" s="62"/>
      <c r="H262" s="66"/>
      <c r="I262" s="64"/>
      <c r="J262" s="67"/>
      <c r="K262" s="67"/>
      <c r="L262"/>
      <c r="M262" s="64"/>
      <c r="N262"/>
      <c r="O262" s="64"/>
      <c r="P262" s="62"/>
      <c r="Q262" s="76"/>
      <c r="R262" s="64"/>
      <c r="S262" s="67"/>
      <c r="T262" s="67"/>
      <c r="U262"/>
      <c r="V262" s="65"/>
      <c r="W262"/>
      <c r="X262"/>
      <c r="Y262" s="8"/>
      <c r="Z262" s="8"/>
      <c r="AA262" s="9"/>
    </row>
    <row r="263" spans="1:27" s="7" customFormat="1" ht="15" customHeight="1" x14ac:dyDescent="0.25">
      <c r="A263" s="63"/>
      <c r="B263" s="63"/>
      <c r="C263" s="64"/>
      <c r="D263" s="65"/>
      <c r="E263"/>
      <c r="F263"/>
      <c r="G263" s="62"/>
      <c r="H263" s="66"/>
      <c r="I263" s="64"/>
      <c r="J263" s="67"/>
      <c r="K263" s="67"/>
      <c r="L263"/>
      <c r="M263" s="64"/>
      <c r="N263"/>
      <c r="O263" s="64"/>
      <c r="P263" s="62"/>
      <c r="Q263" s="76"/>
      <c r="R263" s="64"/>
      <c r="S263" s="67"/>
      <c r="T263" s="67"/>
      <c r="U263"/>
      <c r="V263" s="65"/>
      <c r="W263"/>
      <c r="X263"/>
      <c r="Y263" s="8"/>
      <c r="Z263" s="8"/>
      <c r="AA263" s="9"/>
    </row>
    <row r="264" spans="1:27" s="7" customFormat="1" ht="15" customHeight="1" x14ac:dyDescent="0.25">
      <c r="A264" s="63"/>
      <c r="B264" s="63"/>
      <c r="C264" s="64"/>
      <c r="D264" s="65"/>
      <c r="E264"/>
      <c r="F264"/>
      <c r="G264" s="62"/>
      <c r="H264" s="66"/>
      <c r="I264" s="64"/>
      <c r="J264" s="67"/>
      <c r="K264" s="67"/>
      <c r="L264"/>
      <c r="M264" s="64"/>
      <c r="N264"/>
      <c r="O264" s="64"/>
      <c r="P264" s="62"/>
      <c r="Q264" s="76"/>
      <c r="R264" s="64"/>
      <c r="S264" s="67"/>
      <c r="T264" s="67"/>
      <c r="U264"/>
      <c r="V264" s="65"/>
      <c r="W264"/>
      <c r="X264"/>
      <c r="Y264" s="8"/>
      <c r="Z264" s="8"/>
      <c r="AA264" s="9"/>
    </row>
    <row r="265" spans="1:27" s="7" customFormat="1" ht="15" customHeight="1" x14ac:dyDescent="0.25">
      <c r="A265" s="63"/>
      <c r="B265" s="63"/>
      <c r="C265" s="64"/>
      <c r="D265" s="65"/>
      <c r="E265"/>
      <c r="F265"/>
      <c r="G265" s="62"/>
      <c r="H265" s="66"/>
      <c r="I265" s="64"/>
      <c r="J265" s="67"/>
      <c r="K265" s="67"/>
      <c r="L265"/>
      <c r="M265" s="64"/>
      <c r="N265"/>
      <c r="O265" s="64"/>
      <c r="P265" s="62"/>
      <c r="Q265" s="76"/>
      <c r="R265" s="64"/>
      <c r="S265" s="67"/>
      <c r="T265" s="67"/>
      <c r="U265"/>
      <c r="V265" s="65"/>
      <c r="W265"/>
      <c r="X265"/>
      <c r="Y265" s="8"/>
      <c r="Z265" s="8"/>
      <c r="AA265" s="9"/>
    </row>
    <row r="266" spans="1:27" s="7" customFormat="1" ht="15" customHeight="1" x14ac:dyDescent="0.25">
      <c r="A266" s="63"/>
      <c r="B266" s="63"/>
      <c r="C266" s="64"/>
      <c r="D266" s="65"/>
      <c r="E266"/>
      <c r="F266"/>
      <c r="G266" s="62"/>
      <c r="H266" s="66"/>
      <c r="I266" s="64"/>
      <c r="J266" s="67"/>
      <c r="K266" s="67"/>
      <c r="L266"/>
      <c r="M266" s="64"/>
      <c r="N266"/>
      <c r="O266" s="64"/>
      <c r="P266" s="62"/>
      <c r="Q266" s="76"/>
      <c r="R266" s="64"/>
      <c r="S266" s="67"/>
      <c r="T266" s="67"/>
      <c r="U266"/>
      <c r="V266" s="65"/>
      <c r="W266"/>
      <c r="X266"/>
      <c r="Y266" s="8"/>
      <c r="Z266" s="8"/>
      <c r="AA266" s="9"/>
    </row>
    <row r="267" spans="1:27" s="7" customFormat="1" ht="15" customHeight="1" x14ac:dyDescent="0.25">
      <c r="A267" s="63"/>
      <c r="B267" s="63"/>
      <c r="C267" s="64"/>
      <c r="D267" s="65"/>
      <c r="E267"/>
      <c r="F267"/>
      <c r="G267" s="62"/>
      <c r="H267" s="66"/>
      <c r="I267" s="64"/>
      <c r="J267" s="67"/>
      <c r="K267" s="67"/>
      <c r="L267"/>
      <c r="M267" s="64"/>
      <c r="N267"/>
      <c r="O267" s="64"/>
      <c r="P267" s="62"/>
      <c r="Q267" s="76"/>
      <c r="R267" s="64"/>
      <c r="S267" s="67"/>
      <c r="T267" s="67"/>
      <c r="U267"/>
      <c r="V267" s="65"/>
      <c r="W267"/>
      <c r="X267"/>
      <c r="Y267" s="8"/>
      <c r="Z267" s="8"/>
      <c r="AA267" s="9"/>
    </row>
    <row r="268" spans="1:27" s="7" customFormat="1" ht="15" customHeight="1" x14ac:dyDescent="0.25">
      <c r="A268" s="63"/>
      <c r="B268" s="63"/>
      <c r="C268" s="64"/>
      <c r="D268" s="65"/>
      <c r="E268"/>
      <c r="F268"/>
      <c r="G268" s="62"/>
      <c r="H268" s="66"/>
      <c r="I268" s="64"/>
      <c r="J268" s="67"/>
      <c r="K268" s="67"/>
      <c r="L268"/>
      <c r="M268" s="64"/>
      <c r="N268"/>
      <c r="O268" s="64"/>
      <c r="P268" s="62"/>
      <c r="Q268" s="76"/>
      <c r="R268" s="64"/>
      <c r="S268" s="67"/>
      <c r="T268" s="67"/>
      <c r="U268"/>
      <c r="V268" s="65"/>
      <c r="W268"/>
      <c r="X268"/>
      <c r="Y268" s="8"/>
      <c r="Z268" s="8"/>
      <c r="AA268" s="9"/>
    </row>
    <row r="269" spans="1:27" s="7" customFormat="1" ht="15" customHeight="1" x14ac:dyDescent="0.25">
      <c r="A269" s="63"/>
      <c r="B269" s="63"/>
      <c r="C269" s="64"/>
      <c r="D269" s="65"/>
      <c r="E269"/>
      <c r="F269"/>
      <c r="G269" s="62"/>
      <c r="H269" s="66"/>
      <c r="I269" s="64"/>
      <c r="J269" s="67"/>
      <c r="K269" s="67"/>
      <c r="L269"/>
      <c r="M269" s="64"/>
      <c r="N269"/>
      <c r="O269" s="64"/>
      <c r="P269" s="62"/>
      <c r="Q269" s="76"/>
      <c r="R269" s="64"/>
      <c r="S269" s="67"/>
      <c r="T269" s="67"/>
      <c r="U269"/>
      <c r="V269" s="65"/>
      <c r="W269"/>
      <c r="X269"/>
      <c r="Y269" s="8"/>
      <c r="Z269" s="8"/>
      <c r="AA269" s="9"/>
    </row>
    <row r="270" spans="1:27" s="7" customFormat="1" ht="15" customHeight="1" x14ac:dyDescent="0.25">
      <c r="A270" s="63"/>
      <c r="B270" s="63"/>
      <c r="C270" s="64"/>
      <c r="D270" s="65"/>
      <c r="E270"/>
      <c r="F270"/>
      <c r="G270" s="62"/>
      <c r="H270" s="66"/>
      <c r="I270" s="64"/>
      <c r="J270" s="67"/>
      <c r="K270" s="67"/>
      <c r="L270"/>
      <c r="M270" s="64"/>
      <c r="N270"/>
      <c r="O270" s="64"/>
      <c r="P270" s="62"/>
      <c r="Q270" s="76"/>
      <c r="R270" s="64"/>
      <c r="S270" s="67"/>
      <c r="T270" s="67"/>
      <c r="U270"/>
      <c r="V270" s="65"/>
      <c r="W270"/>
      <c r="X270"/>
      <c r="Y270" s="8"/>
      <c r="Z270" s="8"/>
      <c r="AA270" s="9"/>
    </row>
    <row r="271" spans="1:27" s="7" customFormat="1" ht="15" customHeight="1" x14ac:dyDescent="0.25">
      <c r="A271" s="63"/>
      <c r="B271" s="63"/>
      <c r="C271" s="64"/>
      <c r="D271" s="65"/>
      <c r="E271"/>
      <c r="F271"/>
      <c r="G271" s="62"/>
      <c r="H271" s="66"/>
      <c r="I271" s="64"/>
      <c r="J271" s="67"/>
      <c r="K271" s="67"/>
      <c r="L271"/>
      <c r="M271" s="64"/>
      <c r="N271"/>
      <c r="O271" s="64"/>
      <c r="P271" s="62"/>
      <c r="Q271" s="76"/>
      <c r="R271" s="64"/>
      <c r="S271" s="67"/>
      <c r="T271" s="67"/>
      <c r="U271"/>
      <c r="V271" s="65"/>
      <c r="W271"/>
      <c r="X271"/>
      <c r="Y271" s="8"/>
      <c r="Z271" s="8"/>
      <c r="AA271" s="9"/>
    </row>
    <row r="272" spans="1:27" s="7" customFormat="1" ht="15" customHeight="1" x14ac:dyDescent="0.25">
      <c r="A272" s="63"/>
      <c r="B272" s="63"/>
      <c r="C272" s="64"/>
      <c r="D272" s="65"/>
      <c r="E272"/>
      <c r="F272"/>
      <c r="G272" s="62"/>
      <c r="H272" s="66"/>
      <c r="I272" s="64"/>
      <c r="J272" s="67"/>
      <c r="K272" s="67"/>
      <c r="L272"/>
      <c r="M272" s="64"/>
      <c r="N272"/>
      <c r="O272" s="64"/>
      <c r="P272" s="62"/>
      <c r="Q272" s="76"/>
      <c r="R272" s="64"/>
      <c r="S272" s="67"/>
      <c r="T272" s="67"/>
      <c r="U272"/>
      <c r="V272" s="65"/>
      <c r="W272"/>
      <c r="X272"/>
      <c r="Y272" s="8"/>
      <c r="Z272" s="8"/>
      <c r="AA272" s="9"/>
    </row>
    <row r="273" spans="1:27" s="7" customFormat="1" ht="15" customHeight="1" x14ac:dyDescent="0.25">
      <c r="A273" s="63"/>
      <c r="B273" s="63"/>
      <c r="C273" s="64"/>
      <c r="D273" s="65"/>
      <c r="E273"/>
      <c r="F273"/>
      <c r="G273" s="62"/>
      <c r="H273" s="66"/>
      <c r="I273" s="64"/>
      <c r="J273" s="67"/>
      <c r="K273" s="67"/>
      <c r="L273"/>
      <c r="M273" s="64"/>
      <c r="N273"/>
      <c r="O273" s="64"/>
      <c r="P273" s="62"/>
      <c r="Q273" s="76"/>
      <c r="R273" s="64"/>
      <c r="S273" s="67"/>
      <c r="T273" s="67"/>
      <c r="U273"/>
      <c r="V273" s="65"/>
      <c r="W273"/>
      <c r="X273"/>
      <c r="Y273" s="8"/>
      <c r="Z273" s="8"/>
      <c r="AA273" s="9"/>
    </row>
    <row r="274" spans="1:27" s="7" customFormat="1" ht="15" customHeight="1" x14ac:dyDescent="0.25">
      <c r="A274" s="63"/>
      <c r="B274" s="63"/>
      <c r="C274" s="64"/>
      <c r="D274" s="65"/>
      <c r="E274"/>
      <c r="F274"/>
      <c r="G274" s="62"/>
      <c r="H274" s="66"/>
      <c r="I274" s="64"/>
      <c r="J274" s="67"/>
      <c r="K274" s="67"/>
      <c r="L274"/>
      <c r="M274" s="64"/>
      <c r="N274"/>
      <c r="O274" s="64"/>
      <c r="P274" s="62"/>
      <c r="Q274" s="76"/>
      <c r="R274" s="64"/>
      <c r="S274" s="67"/>
      <c r="T274" s="67"/>
      <c r="U274"/>
      <c r="V274" s="65"/>
      <c r="W274"/>
      <c r="X274"/>
      <c r="Y274" s="8"/>
      <c r="Z274" s="8"/>
      <c r="AA274" s="9"/>
    </row>
    <row r="275" spans="1:27" s="7" customFormat="1" ht="15" customHeight="1" x14ac:dyDescent="0.25">
      <c r="A275" s="63"/>
      <c r="B275" s="63"/>
      <c r="C275" s="64"/>
      <c r="D275" s="65"/>
      <c r="E275"/>
      <c r="F275"/>
      <c r="G275" s="62"/>
      <c r="H275" s="66"/>
      <c r="I275" s="64"/>
      <c r="J275" s="67"/>
      <c r="K275" s="67"/>
      <c r="L275"/>
      <c r="M275" s="64"/>
      <c r="N275"/>
      <c r="O275" s="64"/>
      <c r="P275" s="62"/>
      <c r="Q275" s="76"/>
      <c r="R275" s="64"/>
      <c r="S275" s="67"/>
      <c r="T275" s="67"/>
      <c r="U275"/>
      <c r="V275" s="65"/>
      <c r="W275"/>
      <c r="X275"/>
      <c r="Y275" s="8"/>
      <c r="Z275" s="8"/>
      <c r="AA275" s="9"/>
    </row>
    <row r="276" spans="1:27" s="7" customFormat="1" ht="15" customHeight="1" x14ac:dyDescent="0.25">
      <c r="A276" s="63"/>
      <c r="B276" s="63"/>
      <c r="C276" s="64"/>
      <c r="D276" s="65"/>
      <c r="E276"/>
      <c r="F276"/>
      <c r="G276" s="62"/>
      <c r="H276" s="66"/>
      <c r="I276" s="64"/>
      <c r="J276" s="67"/>
      <c r="K276" s="67"/>
      <c r="L276"/>
      <c r="M276" s="64"/>
      <c r="N276"/>
      <c r="O276" s="64"/>
      <c r="P276" s="62"/>
      <c r="Q276" s="76"/>
      <c r="R276" s="64"/>
      <c r="S276" s="67"/>
      <c r="T276" s="67"/>
      <c r="U276"/>
      <c r="V276" s="65"/>
      <c r="W276"/>
      <c r="X276"/>
      <c r="Y276" s="8"/>
      <c r="Z276" s="8"/>
      <c r="AA276" s="9"/>
    </row>
    <row r="277" spans="1:27" s="7" customFormat="1" ht="15" customHeight="1" x14ac:dyDescent="0.25">
      <c r="A277" s="63"/>
      <c r="B277" s="63"/>
      <c r="C277" s="64"/>
      <c r="D277" s="65"/>
      <c r="E277"/>
      <c r="F277"/>
      <c r="G277" s="62"/>
      <c r="H277" s="66"/>
      <c r="I277" s="64"/>
      <c r="J277" s="67"/>
      <c r="K277" s="67"/>
      <c r="L277"/>
      <c r="M277" s="64"/>
      <c r="N277"/>
      <c r="O277" s="64"/>
      <c r="P277" s="62"/>
      <c r="Q277" s="76"/>
      <c r="R277" s="64"/>
      <c r="S277" s="67"/>
      <c r="T277" s="67"/>
      <c r="U277"/>
      <c r="V277" s="65"/>
      <c r="W277"/>
      <c r="X277"/>
      <c r="Y277" s="8"/>
      <c r="Z277" s="8"/>
      <c r="AA277" s="9"/>
    </row>
    <row r="278" spans="1:27" s="7" customFormat="1" ht="15" customHeight="1" x14ac:dyDescent="0.25">
      <c r="A278" s="63"/>
      <c r="B278" s="63"/>
      <c r="C278" s="64"/>
      <c r="D278" s="65"/>
      <c r="E278"/>
      <c r="F278"/>
      <c r="G278" s="62"/>
      <c r="H278" s="66"/>
      <c r="I278" s="64"/>
      <c r="J278" s="67"/>
      <c r="K278" s="67"/>
      <c r="L278"/>
      <c r="M278" s="64"/>
      <c r="N278"/>
      <c r="O278" s="64"/>
      <c r="P278" s="62"/>
      <c r="Q278" s="76"/>
      <c r="R278" s="64"/>
      <c r="S278" s="67"/>
      <c r="T278" s="67"/>
      <c r="U278"/>
      <c r="V278" s="65"/>
      <c r="W278"/>
      <c r="X278"/>
      <c r="Y278" s="8"/>
      <c r="Z278" s="8"/>
      <c r="AA278" s="9"/>
    </row>
    <row r="279" spans="1:27" s="7" customFormat="1" ht="15" customHeight="1" x14ac:dyDescent="0.25">
      <c r="A279" s="63"/>
      <c r="B279" s="63"/>
      <c r="C279" s="64"/>
      <c r="D279" s="65"/>
      <c r="E279"/>
      <c r="F279"/>
      <c r="G279" s="62"/>
      <c r="H279" s="66"/>
      <c r="I279" s="64"/>
      <c r="J279" s="67"/>
      <c r="K279" s="67"/>
      <c r="L279"/>
      <c r="M279" s="64"/>
      <c r="N279"/>
      <c r="O279" s="64"/>
      <c r="P279" s="62"/>
      <c r="Q279" s="76"/>
      <c r="R279" s="64"/>
      <c r="S279" s="67"/>
      <c r="T279" s="67"/>
      <c r="U279"/>
      <c r="V279" s="65"/>
      <c r="W279"/>
      <c r="X279"/>
      <c r="Y279" s="8"/>
      <c r="Z279" s="8"/>
      <c r="AA279" s="9"/>
    </row>
    <row r="280" spans="1:27" s="7" customFormat="1" ht="15" customHeight="1" x14ac:dyDescent="0.25">
      <c r="A280" s="63"/>
      <c r="B280" s="63"/>
      <c r="C280" s="64"/>
      <c r="D280" s="65"/>
      <c r="E280"/>
      <c r="F280"/>
      <c r="G280" s="62"/>
      <c r="H280" s="66"/>
      <c r="I280" s="64"/>
      <c r="J280" s="67"/>
      <c r="K280" s="67"/>
      <c r="L280"/>
      <c r="M280" s="64"/>
      <c r="N280"/>
      <c r="O280" s="64"/>
      <c r="P280" s="62"/>
      <c r="Q280" s="76"/>
      <c r="R280" s="64"/>
      <c r="S280" s="67"/>
      <c r="T280" s="67"/>
      <c r="U280"/>
      <c r="V280" s="65"/>
      <c r="W280"/>
      <c r="X280"/>
      <c r="Y280" s="8"/>
      <c r="Z280" s="8"/>
      <c r="AA280" s="9"/>
    </row>
    <row r="281" spans="1:27" s="7" customFormat="1" ht="15" customHeight="1" x14ac:dyDescent="0.25">
      <c r="A281" s="63"/>
      <c r="B281" s="63"/>
      <c r="C281" s="64"/>
      <c r="D281" s="65"/>
      <c r="E281"/>
      <c r="F281"/>
      <c r="G281" s="62"/>
      <c r="H281" s="66"/>
      <c r="I281" s="64"/>
      <c r="J281" s="67"/>
      <c r="K281" s="67"/>
      <c r="L281"/>
      <c r="M281" s="64"/>
      <c r="N281"/>
      <c r="O281" s="64"/>
      <c r="P281" s="62"/>
      <c r="Q281" s="76"/>
      <c r="R281" s="64"/>
      <c r="S281" s="67"/>
      <c r="T281" s="67"/>
      <c r="U281"/>
      <c r="V281" s="65"/>
      <c r="W281"/>
      <c r="X281"/>
      <c r="Y281" s="8"/>
      <c r="Z281" s="8"/>
      <c r="AA281" s="9"/>
    </row>
    <row r="282" spans="1:27" s="7" customFormat="1" ht="15" customHeight="1" x14ac:dyDescent="0.25">
      <c r="A282" s="63"/>
      <c r="B282" s="63"/>
      <c r="C282" s="64"/>
      <c r="D282" s="65"/>
      <c r="E282"/>
      <c r="F282"/>
      <c r="G282" s="62"/>
      <c r="H282" s="66"/>
      <c r="I282" s="64"/>
      <c r="J282" s="67"/>
      <c r="K282" s="67"/>
      <c r="L282"/>
      <c r="M282" s="64"/>
      <c r="N282"/>
      <c r="O282" s="64"/>
      <c r="P282" s="62"/>
      <c r="Q282" s="76"/>
      <c r="R282" s="64"/>
      <c r="S282" s="67"/>
      <c r="T282" s="67"/>
      <c r="U282"/>
      <c r="V282" s="65"/>
      <c r="W282"/>
      <c r="X282"/>
      <c r="Y282" s="8"/>
      <c r="Z282" s="8"/>
      <c r="AA282" s="9"/>
    </row>
    <row r="283" spans="1:27" s="7" customFormat="1" ht="15" customHeight="1" x14ac:dyDescent="0.25">
      <c r="A283" s="63"/>
      <c r="B283" s="63"/>
      <c r="C283" s="64"/>
      <c r="D283" s="65"/>
      <c r="E283"/>
      <c r="F283"/>
      <c r="G283" s="62"/>
      <c r="H283" s="66"/>
      <c r="I283" s="64"/>
      <c r="J283" s="67"/>
      <c r="K283" s="67"/>
      <c r="L283"/>
      <c r="M283" s="64"/>
      <c r="N283"/>
      <c r="O283" s="64"/>
      <c r="P283" s="62"/>
      <c r="Q283" s="76"/>
      <c r="R283" s="64"/>
      <c r="S283" s="67"/>
      <c r="T283" s="67"/>
      <c r="U283"/>
      <c r="V283" s="65"/>
      <c r="W283"/>
      <c r="X283"/>
      <c r="Y283" s="8"/>
      <c r="Z283" s="8"/>
      <c r="AA283" s="9"/>
    </row>
    <row r="284" spans="1:27" s="7" customFormat="1" ht="15" customHeight="1" x14ac:dyDescent="0.25">
      <c r="A284" s="63"/>
      <c r="B284" s="63"/>
      <c r="C284" s="64"/>
      <c r="D284" s="65"/>
      <c r="E284"/>
      <c r="F284"/>
      <c r="G284" s="62"/>
      <c r="H284" s="66"/>
      <c r="I284" s="64"/>
      <c r="J284" s="67"/>
      <c r="K284" s="67"/>
      <c r="L284"/>
      <c r="M284" s="64"/>
      <c r="N284"/>
      <c r="O284" s="64"/>
      <c r="P284" s="62"/>
      <c r="Q284" s="76"/>
      <c r="R284" s="64"/>
      <c r="S284" s="67"/>
      <c r="T284" s="67"/>
      <c r="U284"/>
      <c r="V284" s="65"/>
      <c r="W284"/>
      <c r="X284"/>
      <c r="Y284" s="8"/>
      <c r="Z284" s="8"/>
      <c r="AA284" s="9"/>
    </row>
    <row r="285" spans="1:27" s="7" customFormat="1" ht="15" customHeight="1" x14ac:dyDescent="0.25">
      <c r="A285" s="63"/>
      <c r="B285" s="63"/>
      <c r="C285" s="64"/>
      <c r="D285" s="65"/>
      <c r="E285"/>
      <c r="F285"/>
      <c r="G285" s="62"/>
      <c r="H285" s="66"/>
      <c r="I285" s="64"/>
      <c r="J285" s="67"/>
      <c r="K285" s="67"/>
      <c r="L285"/>
      <c r="M285" s="64"/>
      <c r="N285"/>
      <c r="O285" s="64"/>
      <c r="P285" s="62"/>
      <c r="Q285" s="76"/>
      <c r="R285" s="64"/>
      <c r="S285" s="67"/>
      <c r="T285" s="67"/>
      <c r="U285"/>
      <c r="V285" s="65"/>
      <c r="W285"/>
      <c r="X285"/>
      <c r="Y285" s="8"/>
      <c r="Z285" s="8"/>
      <c r="AA285" s="9"/>
    </row>
    <row r="286" spans="1:27" s="7" customFormat="1" ht="15" customHeight="1" x14ac:dyDescent="0.25">
      <c r="A286" s="63"/>
      <c r="B286" s="63"/>
      <c r="C286" s="64"/>
      <c r="D286" s="65"/>
      <c r="E286"/>
      <c r="F286"/>
      <c r="G286" s="62"/>
      <c r="H286" s="66"/>
      <c r="I286" s="64"/>
      <c r="J286" s="67"/>
      <c r="K286" s="67"/>
      <c r="L286"/>
      <c r="M286" s="64"/>
      <c r="N286"/>
      <c r="O286" s="64"/>
      <c r="P286" s="62"/>
      <c r="Q286" s="76"/>
      <c r="R286" s="64"/>
      <c r="S286" s="67"/>
      <c r="T286" s="67"/>
      <c r="U286"/>
      <c r="V286" s="65"/>
      <c r="W286"/>
      <c r="X286"/>
      <c r="Y286" s="8"/>
      <c r="Z286" s="8"/>
      <c r="AA286" s="9"/>
    </row>
    <row r="287" spans="1:27" s="7" customFormat="1" ht="15" customHeight="1" x14ac:dyDescent="0.25">
      <c r="A287" s="63"/>
      <c r="B287" s="63"/>
      <c r="C287" s="64"/>
      <c r="D287" s="65"/>
      <c r="E287"/>
      <c r="F287"/>
      <c r="G287" s="62"/>
      <c r="H287" s="66"/>
      <c r="I287" s="64"/>
      <c r="J287" s="67"/>
      <c r="K287" s="67"/>
      <c r="L287"/>
      <c r="M287" s="64"/>
      <c r="N287"/>
      <c r="O287" s="64"/>
      <c r="P287" s="62"/>
      <c r="Q287" s="76"/>
      <c r="R287" s="64"/>
      <c r="S287" s="67"/>
      <c r="T287" s="67"/>
      <c r="U287"/>
      <c r="V287" s="65"/>
      <c r="W287"/>
      <c r="X287"/>
      <c r="Y287" s="8"/>
      <c r="Z287" s="8"/>
      <c r="AA287" s="9"/>
    </row>
    <row r="288" spans="1:27" s="7" customFormat="1" ht="15" customHeight="1" x14ac:dyDescent="0.25">
      <c r="A288" s="63"/>
      <c r="B288" s="63"/>
      <c r="C288" s="64"/>
      <c r="D288" s="65"/>
      <c r="E288"/>
      <c r="F288"/>
      <c r="G288" s="62"/>
      <c r="H288" s="66"/>
      <c r="I288" s="64"/>
      <c r="J288" s="67"/>
      <c r="K288" s="67"/>
      <c r="L288"/>
      <c r="M288" s="64"/>
      <c r="N288"/>
      <c r="O288" s="64"/>
      <c r="P288" s="62"/>
      <c r="Q288" s="76"/>
      <c r="R288" s="64"/>
      <c r="S288" s="67"/>
      <c r="T288" s="67"/>
      <c r="U288"/>
      <c r="V288" s="65"/>
      <c r="W288"/>
      <c r="X288"/>
      <c r="Y288" s="8"/>
      <c r="Z288" s="8"/>
      <c r="AA288" s="9"/>
    </row>
    <row r="289" spans="1:27" s="7" customFormat="1" ht="15" customHeight="1" x14ac:dyDescent="0.25">
      <c r="A289" s="63"/>
      <c r="B289" s="63"/>
      <c r="C289" s="64"/>
      <c r="D289" s="65"/>
      <c r="E289"/>
      <c r="F289"/>
      <c r="G289" s="62"/>
      <c r="H289" s="66"/>
      <c r="I289" s="64"/>
      <c r="J289" s="67"/>
      <c r="K289" s="67"/>
      <c r="L289"/>
      <c r="M289" s="64"/>
      <c r="N289"/>
      <c r="O289" s="64"/>
      <c r="P289" s="62"/>
      <c r="Q289" s="76"/>
      <c r="R289" s="64"/>
      <c r="S289" s="67"/>
      <c r="T289" s="67"/>
      <c r="U289"/>
      <c r="V289" s="65"/>
      <c r="W289"/>
      <c r="X289"/>
      <c r="Y289" s="8"/>
      <c r="Z289" s="8"/>
      <c r="AA289" s="9"/>
    </row>
    <row r="290" spans="1:27" s="7" customFormat="1" ht="15" customHeight="1" x14ac:dyDescent="0.25">
      <c r="A290" s="63"/>
      <c r="B290" s="63"/>
      <c r="C290" s="64"/>
      <c r="D290" s="65"/>
      <c r="E290"/>
      <c r="F290"/>
      <c r="G290" s="62"/>
      <c r="H290" s="66"/>
      <c r="I290" s="64"/>
      <c r="J290" s="67"/>
      <c r="K290" s="67"/>
      <c r="L290"/>
      <c r="M290" s="64"/>
      <c r="N290"/>
      <c r="O290" s="64"/>
      <c r="P290" s="62"/>
      <c r="Q290" s="76"/>
      <c r="R290" s="64"/>
      <c r="S290" s="67"/>
      <c r="T290" s="67"/>
      <c r="U290"/>
      <c r="V290" s="65"/>
      <c r="W290"/>
      <c r="X290"/>
      <c r="Y290" s="8"/>
      <c r="Z290" s="8"/>
      <c r="AA290" s="9"/>
    </row>
    <row r="291" spans="1:27" s="7" customFormat="1" ht="15" customHeight="1" x14ac:dyDescent="0.25">
      <c r="A291" s="63"/>
      <c r="B291" s="63"/>
      <c r="C291" s="64"/>
      <c r="D291" s="65"/>
      <c r="E291"/>
      <c r="F291"/>
      <c r="G291" s="62"/>
      <c r="H291" s="66"/>
      <c r="I291" s="64"/>
      <c r="J291" s="67"/>
      <c r="K291" s="67"/>
      <c r="L291"/>
      <c r="M291" s="64"/>
      <c r="N291"/>
      <c r="O291" s="64"/>
      <c r="P291" s="62"/>
      <c r="Q291" s="76"/>
      <c r="R291" s="64"/>
      <c r="S291" s="67"/>
      <c r="T291" s="67"/>
      <c r="U291"/>
      <c r="V291" s="65"/>
      <c r="W291"/>
      <c r="X291"/>
      <c r="Y291" s="8"/>
      <c r="Z291" s="8"/>
      <c r="AA291" s="9"/>
    </row>
    <row r="292" spans="1:27" s="7" customFormat="1" ht="15" customHeight="1" x14ac:dyDescent="0.25">
      <c r="A292" s="63"/>
      <c r="B292" s="63"/>
      <c r="C292" s="64"/>
      <c r="D292" s="65"/>
      <c r="E292"/>
      <c r="F292"/>
      <c r="G292" s="62"/>
      <c r="H292" s="66"/>
      <c r="I292" s="64"/>
      <c r="J292" s="67"/>
      <c r="K292" s="67"/>
      <c r="L292"/>
      <c r="M292" s="64"/>
      <c r="N292"/>
      <c r="O292" s="64"/>
      <c r="P292" s="62"/>
      <c r="Q292" s="76"/>
      <c r="R292" s="64"/>
      <c r="S292" s="67"/>
      <c r="T292" s="67"/>
      <c r="U292"/>
      <c r="V292" s="65"/>
      <c r="W292"/>
      <c r="X292"/>
      <c r="Y292" s="8"/>
      <c r="Z292" s="8"/>
      <c r="AA292" s="9"/>
    </row>
    <row r="293" spans="1:27" s="7" customFormat="1" ht="15" customHeight="1" x14ac:dyDescent="0.25">
      <c r="A293" s="63"/>
      <c r="B293" s="63"/>
      <c r="C293" s="64"/>
      <c r="D293" s="65"/>
      <c r="E293"/>
      <c r="F293"/>
      <c r="G293" s="62"/>
      <c r="H293" s="66"/>
      <c r="I293" s="64"/>
      <c r="J293" s="67"/>
      <c r="K293" s="67"/>
      <c r="L293"/>
      <c r="M293" s="64"/>
      <c r="N293"/>
      <c r="O293" s="64"/>
      <c r="P293" s="62"/>
      <c r="Q293" s="76"/>
      <c r="R293" s="64"/>
      <c r="S293" s="67"/>
      <c r="T293" s="67"/>
      <c r="U293"/>
      <c r="V293" s="65"/>
      <c r="W293"/>
      <c r="X293"/>
      <c r="Y293" s="8"/>
      <c r="Z293" s="8"/>
      <c r="AA293" s="9"/>
    </row>
    <row r="294" spans="1:27" s="7" customFormat="1" ht="15" customHeight="1" x14ac:dyDescent="0.25">
      <c r="A294" s="63"/>
      <c r="B294" s="63"/>
      <c r="C294" s="64"/>
      <c r="D294" s="65"/>
      <c r="E294"/>
      <c r="F294"/>
      <c r="G294" s="62"/>
      <c r="H294" s="66"/>
      <c r="I294" s="64"/>
      <c r="J294" s="67"/>
      <c r="K294" s="67"/>
      <c r="L294"/>
      <c r="M294" s="64"/>
      <c r="N294"/>
      <c r="O294" s="64"/>
      <c r="P294" s="62"/>
      <c r="Q294" s="76"/>
      <c r="R294" s="64"/>
      <c r="S294" s="67"/>
      <c r="T294" s="67"/>
      <c r="U294"/>
      <c r="V294" s="65"/>
      <c r="W294"/>
      <c r="X294"/>
      <c r="Y294" s="8"/>
      <c r="Z294" s="8"/>
      <c r="AA294" s="9"/>
    </row>
    <row r="295" spans="1:27" s="7" customFormat="1" ht="15" customHeight="1" x14ac:dyDescent="0.25">
      <c r="A295" s="63"/>
      <c r="B295" s="63"/>
      <c r="C295" s="64"/>
      <c r="D295" s="65"/>
      <c r="E295"/>
      <c r="F295"/>
      <c r="G295" s="62"/>
      <c r="H295" s="66"/>
      <c r="I295" s="64"/>
      <c r="J295" s="67"/>
      <c r="K295" s="67"/>
      <c r="L295"/>
      <c r="M295" s="64"/>
      <c r="N295"/>
      <c r="O295" s="64"/>
      <c r="P295" s="62"/>
      <c r="Q295" s="76"/>
      <c r="R295" s="64"/>
      <c r="S295" s="67"/>
      <c r="T295" s="67"/>
      <c r="U295"/>
      <c r="V295" s="65"/>
      <c r="W295"/>
      <c r="X295"/>
      <c r="Y295" s="8"/>
      <c r="Z295" s="8"/>
      <c r="AA295" s="9"/>
    </row>
    <row r="296" spans="1:27" s="7" customFormat="1" ht="15" customHeight="1" x14ac:dyDescent="0.25">
      <c r="A296" s="63"/>
      <c r="B296" s="63"/>
      <c r="C296" s="64"/>
      <c r="D296" s="65"/>
      <c r="E296"/>
      <c r="F296"/>
      <c r="G296" s="62"/>
      <c r="H296" s="66"/>
      <c r="I296" s="64"/>
      <c r="J296" s="67"/>
      <c r="K296" s="67"/>
      <c r="L296"/>
      <c r="M296" s="64"/>
      <c r="N296"/>
      <c r="O296" s="64"/>
      <c r="P296" s="62"/>
      <c r="Q296" s="76"/>
      <c r="R296" s="64"/>
      <c r="S296" s="67"/>
      <c r="T296" s="67"/>
      <c r="U296"/>
      <c r="V296" s="65"/>
      <c r="W296"/>
      <c r="X296"/>
      <c r="Y296" s="8"/>
      <c r="Z296" s="8"/>
      <c r="AA296" s="9"/>
    </row>
    <row r="297" spans="1:27" s="7" customFormat="1" ht="15" customHeight="1" x14ac:dyDescent="0.25">
      <c r="A297" s="63"/>
      <c r="B297" s="63"/>
      <c r="C297" s="64"/>
      <c r="D297" s="65"/>
      <c r="E297"/>
      <c r="F297"/>
      <c r="G297" s="62"/>
      <c r="H297" s="66"/>
      <c r="I297" s="64"/>
      <c r="J297" s="67"/>
      <c r="K297" s="67"/>
      <c r="L297"/>
      <c r="M297" s="64"/>
      <c r="N297"/>
      <c r="O297" s="64"/>
      <c r="P297" s="62"/>
      <c r="Q297" s="76"/>
      <c r="R297" s="64"/>
      <c r="S297" s="67"/>
      <c r="T297" s="67"/>
      <c r="U297"/>
      <c r="V297" s="65"/>
      <c r="W297"/>
      <c r="X297"/>
      <c r="Y297" s="8"/>
      <c r="Z297" s="8"/>
      <c r="AA297" s="9"/>
    </row>
    <row r="298" spans="1:27" s="7" customFormat="1" ht="15" customHeight="1" x14ac:dyDescent="0.25">
      <c r="A298" s="63"/>
      <c r="B298" s="63"/>
      <c r="C298" s="64"/>
      <c r="D298" s="65"/>
      <c r="E298"/>
      <c r="F298"/>
      <c r="G298" s="62"/>
      <c r="H298" s="66"/>
      <c r="I298" s="64"/>
      <c r="J298" s="67"/>
      <c r="K298" s="67"/>
      <c r="L298"/>
      <c r="M298" s="64"/>
      <c r="N298"/>
      <c r="O298" s="64"/>
      <c r="P298" s="62"/>
      <c r="Q298" s="76"/>
      <c r="R298" s="64"/>
      <c r="S298" s="67"/>
      <c r="T298" s="67"/>
      <c r="U298"/>
      <c r="V298" s="65"/>
      <c r="W298"/>
      <c r="X298"/>
      <c r="Y298" s="8"/>
      <c r="Z298" s="8"/>
      <c r="AA298" s="9"/>
    </row>
    <row r="299" spans="1:27" s="7" customFormat="1" ht="15" customHeight="1" x14ac:dyDescent="0.25">
      <c r="A299" s="63"/>
      <c r="B299" s="63"/>
      <c r="C299" s="64"/>
      <c r="D299" s="65"/>
      <c r="E299"/>
      <c r="F299"/>
      <c r="G299" s="62"/>
      <c r="H299" s="66"/>
      <c r="I299" s="64"/>
      <c r="J299" s="67"/>
      <c r="K299" s="67"/>
      <c r="L299"/>
      <c r="M299" s="64"/>
      <c r="N299"/>
      <c r="O299" s="64"/>
      <c r="P299" s="62"/>
      <c r="Q299" s="76"/>
      <c r="R299" s="64"/>
      <c r="S299" s="67"/>
      <c r="T299" s="67"/>
      <c r="U299"/>
      <c r="V299" s="65"/>
      <c r="W299"/>
      <c r="X299"/>
      <c r="Y299" s="62"/>
      <c r="Z299" s="62"/>
      <c r="AA299" s="64"/>
    </row>
    <row r="300" spans="1:27" s="7" customFormat="1" ht="15" customHeight="1" x14ac:dyDescent="0.25">
      <c r="A300" s="63"/>
      <c r="B300" s="63"/>
      <c r="C300" s="64"/>
      <c r="D300" s="65"/>
      <c r="E300"/>
      <c r="F300"/>
      <c r="G300" s="62"/>
      <c r="H300" s="66"/>
      <c r="I300" s="64"/>
      <c r="J300" s="67"/>
      <c r="K300" s="67"/>
      <c r="L300"/>
      <c r="M300" s="64"/>
      <c r="N300"/>
      <c r="O300" s="64"/>
      <c r="P300" s="62"/>
      <c r="Q300" s="76"/>
      <c r="R300" s="64"/>
      <c r="S300" s="67"/>
      <c r="T300" s="67"/>
      <c r="U300"/>
      <c r="V300" s="65"/>
      <c r="W300"/>
      <c r="X300"/>
      <c r="Y300" s="62"/>
      <c r="Z300" s="62"/>
      <c r="AA300" s="64"/>
    </row>
    <row r="301" spans="1:27" s="7" customFormat="1" ht="15" customHeight="1" x14ac:dyDescent="0.25">
      <c r="A301" s="63"/>
      <c r="B301" s="63"/>
      <c r="C301" s="64"/>
      <c r="D301" s="65"/>
      <c r="E301"/>
      <c r="F301"/>
      <c r="G301" s="62"/>
      <c r="H301" s="66"/>
      <c r="I301" s="64"/>
      <c r="J301" s="67"/>
      <c r="K301" s="67"/>
      <c r="L301"/>
      <c r="M301" s="64"/>
      <c r="N301"/>
      <c r="O301" s="64"/>
      <c r="P301" s="62"/>
      <c r="Q301" s="76"/>
      <c r="R301" s="64"/>
      <c r="S301" s="67"/>
      <c r="T301" s="67"/>
      <c r="U301"/>
      <c r="V301" s="65"/>
      <c r="W301"/>
      <c r="X301"/>
      <c r="Y301" s="62"/>
      <c r="Z301" s="62"/>
      <c r="AA301" s="64"/>
    </row>
    <row r="302" spans="1:27" s="7" customFormat="1" ht="15" customHeight="1" x14ac:dyDescent="0.25">
      <c r="A302" s="63"/>
      <c r="B302" s="63"/>
      <c r="C302" s="64"/>
      <c r="D302" s="65"/>
      <c r="E302"/>
      <c r="F302"/>
      <c r="G302" s="62"/>
      <c r="H302" s="66"/>
      <c r="I302" s="64"/>
      <c r="J302" s="67"/>
      <c r="K302" s="67"/>
      <c r="L302"/>
      <c r="M302" s="64"/>
      <c r="N302"/>
      <c r="O302" s="64"/>
      <c r="P302" s="62"/>
      <c r="Q302" s="76"/>
      <c r="R302" s="64"/>
      <c r="S302" s="67"/>
      <c r="T302" s="67"/>
      <c r="U302"/>
      <c r="V302" s="65"/>
      <c r="W302"/>
      <c r="X302"/>
      <c r="Y302" s="62"/>
      <c r="Z302" s="62"/>
      <c r="AA302" s="64"/>
    </row>
    <row r="303" spans="1:27" s="7" customFormat="1" ht="15" customHeight="1" x14ac:dyDescent="0.25">
      <c r="A303" s="63"/>
      <c r="B303" s="63"/>
      <c r="C303" s="64"/>
      <c r="D303" s="65"/>
      <c r="E303"/>
      <c r="F303"/>
      <c r="G303" s="62"/>
      <c r="H303" s="66"/>
      <c r="I303" s="64"/>
      <c r="J303" s="67"/>
      <c r="K303" s="67"/>
      <c r="L303"/>
      <c r="M303" s="64"/>
      <c r="N303"/>
      <c r="O303" s="64"/>
      <c r="P303" s="62"/>
      <c r="Q303" s="76"/>
      <c r="R303" s="64"/>
      <c r="S303" s="67"/>
      <c r="T303" s="67"/>
      <c r="U303"/>
      <c r="V303" s="65"/>
      <c r="W303"/>
      <c r="X303"/>
      <c r="Y303" s="62"/>
      <c r="Z303" s="62"/>
      <c r="AA303" s="64"/>
    </row>
    <row r="304" spans="1:27" s="7" customFormat="1" ht="15" customHeight="1" x14ac:dyDescent="0.25">
      <c r="A304" s="63"/>
      <c r="B304" s="63"/>
      <c r="C304" s="64"/>
      <c r="D304" s="65"/>
      <c r="E304"/>
      <c r="F304"/>
      <c r="G304" s="62"/>
      <c r="H304" s="66"/>
      <c r="I304" s="64"/>
      <c r="J304" s="67"/>
      <c r="K304" s="67"/>
      <c r="L304"/>
      <c r="M304" s="64"/>
      <c r="N304"/>
      <c r="O304" s="64"/>
      <c r="P304" s="62"/>
      <c r="Q304" s="76"/>
      <c r="R304" s="64"/>
      <c r="S304" s="67"/>
      <c r="T304" s="67"/>
      <c r="U304"/>
      <c r="V304" s="65"/>
      <c r="W304"/>
      <c r="X304"/>
      <c r="Y304" s="62"/>
      <c r="Z304" s="62"/>
      <c r="AA304" s="64"/>
    </row>
    <row r="305" spans="1:27" s="7" customFormat="1" ht="15" customHeight="1" x14ac:dyDescent="0.25">
      <c r="A305" s="63"/>
      <c r="B305" s="63"/>
      <c r="C305" s="64"/>
      <c r="D305" s="65"/>
      <c r="E305"/>
      <c r="F305"/>
      <c r="G305" s="62"/>
      <c r="H305" s="66"/>
      <c r="I305" s="64"/>
      <c r="J305" s="67"/>
      <c r="K305" s="67"/>
      <c r="L305"/>
      <c r="M305" s="64"/>
      <c r="N305"/>
      <c r="O305" s="64"/>
      <c r="P305" s="62"/>
      <c r="Q305" s="76"/>
      <c r="R305" s="64"/>
      <c r="S305" s="67"/>
      <c r="T305" s="67"/>
      <c r="U305"/>
      <c r="V305" s="65"/>
      <c r="W305"/>
      <c r="X305"/>
      <c r="Y305" s="62"/>
      <c r="Z305" s="62"/>
      <c r="AA305" s="64"/>
    </row>
    <row r="306" spans="1:27" s="7" customFormat="1" ht="15" customHeight="1" x14ac:dyDescent="0.25">
      <c r="A306" s="63"/>
      <c r="B306" s="63"/>
      <c r="C306" s="64"/>
      <c r="D306" s="65"/>
      <c r="E306"/>
      <c r="F306"/>
      <c r="G306" s="62"/>
      <c r="H306" s="66"/>
      <c r="I306" s="64"/>
      <c r="J306" s="67"/>
      <c r="K306" s="67"/>
      <c r="L306"/>
      <c r="M306" s="64"/>
      <c r="N306"/>
      <c r="O306" s="64"/>
      <c r="P306" s="62"/>
      <c r="Q306" s="76"/>
      <c r="R306" s="64"/>
      <c r="S306" s="67"/>
      <c r="T306" s="67"/>
      <c r="U306"/>
      <c r="V306" s="65"/>
      <c r="W306"/>
      <c r="X306"/>
      <c r="Y306" s="62"/>
      <c r="Z306" s="62"/>
      <c r="AA306" s="64"/>
    </row>
    <row r="307" spans="1:27" s="7" customFormat="1" ht="15" customHeight="1" x14ac:dyDescent="0.25">
      <c r="A307" s="63"/>
      <c r="B307" s="63"/>
      <c r="C307" s="64"/>
      <c r="D307" s="65"/>
      <c r="E307"/>
      <c r="F307"/>
      <c r="G307" s="62"/>
      <c r="H307" s="66"/>
      <c r="I307" s="64"/>
      <c r="J307" s="67"/>
      <c r="K307" s="67"/>
      <c r="L307"/>
      <c r="M307" s="64"/>
      <c r="N307"/>
      <c r="O307" s="64"/>
      <c r="P307" s="62"/>
      <c r="Q307" s="76"/>
      <c r="R307" s="64"/>
      <c r="S307" s="67"/>
      <c r="T307" s="67"/>
      <c r="U307"/>
      <c r="V307" s="65"/>
      <c r="W307"/>
      <c r="X307"/>
      <c r="Y307" s="62"/>
      <c r="Z307" s="62"/>
      <c r="AA307" s="64"/>
    </row>
    <row r="308" spans="1:27" s="7" customFormat="1" ht="15" customHeight="1" x14ac:dyDescent="0.25">
      <c r="A308" s="63"/>
      <c r="B308" s="63"/>
      <c r="C308" s="64"/>
      <c r="D308" s="65"/>
      <c r="E308"/>
      <c r="F308"/>
      <c r="G308" s="62"/>
      <c r="H308" s="66"/>
      <c r="I308" s="64"/>
      <c r="J308" s="67"/>
      <c r="K308" s="67"/>
      <c r="L308"/>
      <c r="M308" s="64"/>
      <c r="N308"/>
      <c r="O308" s="64"/>
      <c r="P308" s="62"/>
      <c r="Q308" s="76"/>
      <c r="R308" s="64"/>
      <c r="S308" s="67"/>
      <c r="T308" s="67"/>
      <c r="U308"/>
      <c r="V308" s="65"/>
      <c r="W308"/>
      <c r="X308"/>
      <c r="Y308" s="62"/>
      <c r="Z308" s="62"/>
      <c r="AA308" s="64"/>
    </row>
    <row r="309" spans="1:27" s="7" customFormat="1" ht="15" customHeight="1" x14ac:dyDescent="0.25">
      <c r="A309" s="63"/>
      <c r="B309" s="63"/>
      <c r="C309" s="64"/>
      <c r="D309" s="65"/>
      <c r="E309"/>
      <c r="F309"/>
      <c r="G309" s="62"/>
      <c r="H309" s="66"/>
      <c r="I309" s="64"/>
      <c r="J309" s="67"/>
      <c r="K309" s="67"/>
      <c r="L309"/>
      <c r="M309" s="64"/>
      <c r="N309"/>
      <c r="O309" s="64"/>
      <c r="P309" s="62"/>
      <c r="Q309" s="76"/>
      <c r="R309" s="64"/>
      <c r="S309" s="67"/>
      <c r="T309" s="67"/>
      <c r="U309"/>
      <c r="V309" s="65"/>
      <c r="W309"/>
      <c r="X309"/>
      <c r="Y309" s="62"/>
      <c r="Z309" s="62"/>
      <c r="AA309" s="64"/>
    </row>
    <row r="310" spans="1:27" s="7" customFormat="1" ht="15" customHeight="1" x14ac:dyDescent="0.25">
      <c r="A310" s="63"/>
      <c r="B310" s="63"/>
      <c r="C310" s="64"/>
      <c r="D310" s="65"/>
      <c r="E310"/>
      <c r="F310"/>
      <c r="G310" s="62"/>
      <c r="H310" s="66"/>
      <c r="I310" s="64"/>
      <c r="J310" s="67"/>
      <c r="K310" s="67"/>
      <c r="L310"/>
      <c r="M310" s="64"/>
      <c r="N310"/>
      <c r="O310" s="64"/>
      <c r="P310" s="62"/>
      <c r="Q310" s="76"/>
      <c r="R310" s="64"/>
      <c r="S310" s="67"/>
      <c r="T310" s="67"/>
      <c r="U310"/>
      <c r="V310" s="65"/>
      <c r="W310"/>
      <c r="X310"/>
      <c r="Y310" s="62"/>
      <c r="Z310" s="62"/>
      <c r="AA310" s="64"/>
    </row>
    <row r="311" spans="1:27" s="7" customFormat="1" ht="15" customHeight="1" x14ac:dyDescent="0.25">
      <c r="A311" s="63"/>
      <c r="B311" s="63"/>
      <c r="C311" s="64"/>
      <c r="D311" s="65"/>
      <c r="E311"/>
      <c r="F311"/>
      <c r="G311" s="62"/>
      <c r="H311" s="66"/>
      <c r="I311" s="64"/>
      <c r="J311" s="67"/>
      <c r="K311" s="67"/>
      <c r="L311"/>
      <c r="M311" s="64"/>
      <c r="N311"/>
      <c r="O311" s="64"/>
      <c r="P311" s="62"/>
      <c r="Q311" s="76"/>
      <c r="R311" s="64"/>
      <c r="S311" s="67"/>
      <c r="T311" s="67"/>
      <c r="U311"/>
      <c r="V311" s="65"/>
      <c r="W311"/>
      <c r="X311"/>
      <c r="Y311" s="62"/>
      <c r="Z311" s="62"/>
      <c r="AA311" s="64"/>
    </row>
    <row r="312" spans="1:27" s="7" customFormat="1" ht="15" customHeight="1" x14ac:dyDescent="0.25">
      <c r="A312" s="63"/>
      <c r="B312" s="63"/>
      <c r="C312" s="64"/>
      <c r="D312" s="65"/>
      <c r="E312"/>
      <c r="F312"/>
      <c r="G312" s="62"/>
      <c r="H312" s="66"/>
      <c r="I312" s="64"/>
      <c r="J312" s="67"/>
      <c r="K312" s="67"/>
      <c r="L312"/>
      <c r="M312" s="64"/>
      <c r="N312"/>
      <c r="O312" s="64"/>
      <c r="P312" s="62"/>
      <c r="Q312" s="76"/>
      <c r="R312" s="64"/>
      <c r="S312" s="67"/>
      <c r="T312" s="67"/>
      <c r="U312"/>
      <c r="V312" s="65"/>
      <c r="W312"/>
      <c r="X312"/>
      <c r="Y312" s="62"/>
      <c r="Z312" s="62"/>
      <c r="AA312" s="64"/>
    </row>
    <row r="313" spans="1:27" s="7" customFormat="1" ht="15" customHeight="1" x14ac:dyDescent="0.25">
      <c r="A313" s="63"/>
      <c r="B313" s="63"/>
      <c r="C313" s="64"/>
      <c r="D313" s="65"/>
      <c r="E313"/>
      <c r="F313"/>
      <c r="G313" s="62"/>
      <c r="H313" s="66"/>
      <c r="I313" s="64"/>
      <c r="J313" s="67"/>
      <c r="K313" s="67"/>
      <c r="L313"/>
      <c r="M313" s="64"/>
      <c r="N313"/>
      <c r="O313" s="64"/>
      <c r="P313" s="62"/>
      <c r="Q313" s="76"/>
      <c r="R313" s="64"/>
      <c r="S313" s="67"/>
      <c r="T313" s="67"/>
      <c r="U313"/>
      <c r="V313" s="65"/>
      <c r="W313"/>
      <c r="X313"/>
      <c r="Y313" s="62"/>
      <c r="Z313" s="62"/>
      <c r="AA313" s="64"/>
    </row>
    <row r="314" spans="1:27" s="7" customFormat="1" ht="15" customHeight="1" x14ac:dyDescent="0.25">
      <c r="A314" s="63"/>
      <c r="B314" s="63"/>
      <c r="C314" s="64"/>
      <c r="D314" s="65"/>
      <c r="E314"/>
      <c r="F314"/>
      <c r="G314" s="62"/>
      <c r="H314" s="66"/>
      <c r="I314" s="64"/>
      <c r="J314" s="67"/>
      <c r="K314" s="67"/>
      <c r="L314"/>
      <c r="M314" s="64"/>
      <c r="N314"/>
      <c r="O314" s="64"/>
      <c r="P314" s="62"/>
      <c r="Q314" s="76"/>
      <c r="R314" s="64"/>
      <c r="S314" s="67"/>
      <c r="T314" s="67"/>
      <c r="U314"/>
      <c r="V314" s="65"/>
      <c r="W314"/>
      <c r="X314"/>
      <c r="Y314" s="62"/>
      <c r="Z314" s="62"/>
      <c r="AA314" s="64"/>
    </row>
    <row r="315" spans="1:27" s="7" customFormat="1" ht="15" customHeight="1" x14ac:dyDescent="0.25">
      <c r="A315" s="63"/>
      <c r="B315" s="63"/>
      <c r="C315" s="64"/>
      <c r="D315" s="65"/>
      <c r="E315"/>
      <c r="F315"/>
      <c r="G315" s="62"/>
      <c r="H315" s="66"/>
      <c r="I315" s="64"/>
      <c r="J315" s="67"/>
      <c r="K315" s="67"/>
      <c r="L315"/>
      <c r="M315" s="64"/>
      <c r="N315"/>
      <c r="O315" s="64"/>
      <c r="P315" s="62"/>
      <c r="Q315" s="76"/>
      <c r="R315" s="64"/>
      <c r="S315" s="67"/>
      <c r="T315" s="67"/>
      <c r="U315"/>
      <c r="V315" s="65"/>
      <c r="W315"/>
      <c r="X315"/>
      <c r="Y315" s="62"/>
      <c r="Z315" s="62"/>
      <c r="AA315" s="64"/>
    </row>
    <row r="316" spans="1:27" s="7" customFormat="1" ht="15" customHeight="1" x14ac:dyDescent="0.25">
      <c r="A316" s="63"/>
      <c r="B316" s="63"/>
      <c r="C316" s="64"/>
      <c r="D316" s="65"/>
      <c r="E316"/>
      <c r="F316"/>
      <c r="G316" s="62"/>
      <c r="H316" s="66"/>
      <c r="I316" s="64"/>
      <c r="J316" s="67"/>
      <c r="K316" s="67"/>
      <c r="L316"/>
      <c r="M316" s="64"/>
      <c r="N316"/>
      <c r="O316" s="64"/>
      <c r="P316" s="62"/>
      <c r="Q316" s="76"/>
      <c r="R316" s="64"/>
      <c r="S316" s="67"/>
      <c r="T316" s="67"/>
      <c r="U316"/>
      <c r="V316" s="65"/>
      <c r="W316"/>
      <c r="X316"/>
      <c r="Y316" s="62"/>
      <c r="Z316" s="62"/>
      <c r="AA316" s="64"/>
    </row>
    <row r="317" spans="1:27" s="7" customFormat="1" ht="15" customHeight="1" x14ac:dyDescent="0.25">
      <c r="A317" s="63"/>
      <c r="B317" s="63"/>
      <c r="C317" s="64"/>
      <c r="D317" s="65"/>
      <c r="E317"/>
      <c r="F317"/>
      <c r="G317" s="62"/>
      <c r="H317" s="66"/>
      <c r="I317" s="64"/>
      <c r="J317" s="67"/>
      <c r="K317" s="67"/>
      <c r="L317"/>
      <c r="M317" s="64"/>
      <c r="N317"/>
      <c r="O317" s="64"/>
      <c r="P317" s="62"/>
      <c r="Q317" s="76"/>
      <c r="R317" s="64"/>
      <c r="S317" s="67"/>
      <c r="T317" s="67"/>
      <c r="U317"/>
      <c r="V317" s="65"/>
      <c r="W317"/>
      <c r="X317"/>
      <c r="Y317" s="62"/>
      <c r="Z317" s="62"/>
      <c r="AA317" s="64"/>
    </row>
    <row r="318" spans="1:27" s="7" customFormat="1" ht="15" customHeight="1" x14ac:dyDescent="0.25">
      <c r="A318" s="63"/>
      <c r="B318" s="63"/>
      <c r="C318" s="64"/>
      <c r="D318" s="65"/>
      <c r="E318"/>
      <c r="F318"/>
      <c r="G318" s="62"/>
      <c r="H318" s="66"/>
      <c r="I318" s="64"/>
      <c r="J318" s="67"/>
      <c r="K318" s="67"/>
      <c r="L318"/>
      <c r="M318" s="64"/>
      <c r="N318"/>
      <c r="O318" s="64"/>
      <c r="P318" s="62"/>
      <c r="Q318" s="76"/>
      <c r="R318" s="64"/>
      <c r="S318" s="67"/>
      <c r="T318" s="67"/>
      <c r="U318"/>
      <c r="V318" s="65"/>
      <c r="W318"/>
      <c r="X318"/>
      <c r="Y318" s="62"/>
      <c r="Z318" s="62"/>
      <c r="AA318" s="64"/>
    </row>
    <row r="319" spans="1:27" s="7" customFormat="1" ht="15" customHeight="1" x14ac:dyDescent="0.25">
      <c r="A319" s="63"/>
      <c r="B319" s="63"/>
      <c r="C319" s="64"/>
      <c r="D319" s="65"/>
      <c r="E319"/>
      <c r="F319"/>
      <c r="G319" s="62"/>
      <c r="H319" s="66"/>
      <c r="I319" s="64"/>
      <c r="J319" s="67"/>
      <c r="K319" s="67"/>
      <c r="L319"/>
      <c r="M319" s="64"/>
      <c r="N319"/>
      <c r="O319" s="64"/>
      <c r="P319" s="62"/>
      <c r="Q319" s="76"/>
      <c r="R319" s="64"/>
      <c r="S319" s="67"/>
      <c r="T319" s="67"/>
      <c r="U319"/>
      <c r="V319" s="65"/>
      <c r="W319"/>
      <c r="X319"/>
      <c r="Y319" s="62"/>
      <c r="Z319" s="62"/>
      <c r="AA319" s="64"/>
    </row>
    <row r="320" spans="1:27" s="7" customFormat="1" ht="15" customHeight="1" x14ac:dyDescent="0.25">
      <c r="A320" s="63"/>
      <c r="B320" s="63"/>
      <c r="C320" s="64"/>
      <c r="D320" s="65"/>
      <c r="E320"/>
      <c r="F320"/>
      <c r="G320" s="62"/>
      <c r="H320" s="66"/>
      <c r="I320" s="64"/>
      <c r="J320" s="67"/>
      <c r="K320" s="67"/>
      <c r="L320"/>
      <c r="M320" s="64"/>
      <c r="N320"/>
      <c r="O320" s="64"/>
      <c r="P320" s="62"/>
      <c r="Q320" s="76"/>
      <c r="R320" s="64"/>
      <c r="S320" s="67"/>
      <c r="T320" s="67"/>
      <c r="U320"/>
      <c r="V320" s="65"/>
      <c r="W320"/>
      <c r="X320"/>
      <c r="Y320" s="62"/>
      <c r="Z320" s="62"/>
      <c r="AA320" s="64"/>
    </row>
    <row r="321" spans="1:27" s="7" customFormat="1" ht="15" customHeight="1" x14ac:dyDescent="0.25">
      <c r="A321" s="63"/>
      <c r="B321" s="63"/>
      <c r="C321" s="64"/>
      <c r="D321" s="65"/>
      <c r="E321"/>
      <c r="F321"/>
      <c r="G321" s="62"/>
      <c r="H321" s="66"/>
      <c r="I321" s="64"/>
      <c r="J321" s="67"/>
      <c r="K321" s="67"/>
      <c r="L321"/>
      <c r="M321" s="64"/>
      <c r="N321"/>
      <c r="O321" s="64"/>
      <c r="P321" s="62"/>
      <c r="Q321" s="76"/>
      <c r="R321" s="64"/>
      <c r="S321" s="67"/>
      <c r="T321" s="67"/>
      <c r="U321"/>
      <c r="V321" s="65"/>
      <c r="W321"/>
      <c r="X321"/>
      <c r="Y321" s="62"/>
      <c r="Z321" s="62"/>
      <c r="AA321" s="64"/>
    </row>
    <row r="322" spans="1:27" s="7" customFormat="1" ht="15" customHeight="1" x14ac:dyDescent="0.25">
      <c r="A322" s="63"/>
      <c r="B322" s="63"/>
      <c r="C322" s="64"/>
      <c r="D322" s="65"/>
      <c r="E322"/>
      <c r="F322"/>
      <c r="G322" s="62"/>
      <c r="H322" s="66"/>
      <c r="I322" s="64"/>
      <c r="J322" s="67"/>
      <c r="K322" s="67"/>
      <c r="L322"/>
      <c r="M322" s="64"/>
      <c r="N322"/>
      <c r="O322" s="64"/>
      <c r="P322" s="62"/>
      <c r="Q322" s="76"/>
      <c r="R322" s="64"/>
      <c r="S322" s="67"/>
      <c r="T322" s="67"/>
      <c r="U322"/>
      <c r="V322" s="65"/>
      <c r="W322"/>
      <c r="X322"/>
      <c r="Y322" s="62"/>
      <c r="Z322" s="62"/>
      <c r="AA322" s="64"/>
    </row>
    <row r="323" spans="1:27" s="7" customFormat="1" ht="15" customHeight="1" x14ac:dyDescent="0.25">
      <c r="A323" s="63"/>
      <c r="B323" s="63"/>
      <c r="C323" s="64"/>
      <c r="D323" s="65"/>
      <c r="E323"/>
      <c r="F323"/>
      <c r="G323" s="62"/>
      <c r="H323" s="66"/>
      <c r="I323" s="64"/>
      <c r="J323" s="67"/>
      <c r="K323" s="67"/>
      <c r="L323"/>
      <c r="M323" s="64"/>
      <c r="N323"/>
      <c r="O323" s="64"/>
      <c r="P323" s="62"/>
      <c r="Q323" s="76"/>
      <c r="R323" s="64"/>
      <c r="S323" s="67"/>
      <c r="T323" s="67"/>
      <c r="U323"/>
      <c r="V323" s="65"/>
      <c r="W323"/>
      <c r="X323"/>
      <c r="Y323" s="62"/>
      <c r="Z323" s="62"/>
      <c r="AA323" s="64"/>
    </row>
    <row r="324" spans="1:27" s="7" customFormat="1" ht="15" customHeight="1" x14ac:dyDescent="0.25">
      <c r="A324" s="63"/>
      <c r="B324" s="63"/>
      <c r="C324" s="64"/>
      <c r="D324" s="65"/>
      <c r="E324"/>
      <c r="F324"/>
      <c r="G324" s="62"/>
      <c r="H324" s="66"/>
      <c r="I324" s="64"/>
      <c r="J324" s="67"/>
      <c r="K324" s="67"/>
      <c r="L324"/>
      <c r="M324" s="64"/>
      <c r="N324"/>
      <c r="O324" s="64"/>
      <c r="P324" s="62"/>
      <c r="Q324" s="76"/>
      <c r="R324" s="64"/>
      <c r="S324" s="67"/>
      <c r="T324" s="67"/>
      <c r="U324"/>
      <c r="V324" s="65"/>
      <c r="W324"/>
      <c r="X324"/>
      <c r="Y324" s="62"/>
      <c r="Z324" s="62"/>
      <c r="AA324" s="64"/>
    </row>
    <row r="325" spans="1:27" s="7" customFormat="1" ht="15" customHeight="1" x14ac:dyDescent="0.25">
      <c r="A325" s="63"/>
      <c r="B325" s="63"/>
      <c r="C325" s="64"/>
      <c r="D325" s="65"/>
      <c r="E325"/>
      <c r="F325"/>
      <c r="G325" s="62"/>
      <c r="H325" s="66"/>
      <c r="I325" s="64"/>
      <c r="J325" s="67"/>
      <c r="K325" s="67"/>
      <c r="L325"/>
      <c r="M325" s="64"/>
      <c r="N325"/>
      <c r="O325" s="64"/>
      <c r="P325" s="62"/>
      <c r="Q325" s="76"/>
      <c r="R325" s="64"/>
      <c r="S325" s="67"/>
      <c r="T325" s="67"/>
      <c r="U325"/>
      <c r="V325" s="65"/>
      <c r="W325"/>
      <c r="X325"/>
      <c r="Y325" s="62"/>
      <c r="Z325" s="62"/>
      <c r="AA325" s="64"/>
    </row>
    <row r="326" spans="1:27" s="7" customFormat="1" ht="15" customHeight="1" x14ac:dyDescent="0.25">
      <c r="A326" s="63"/>
      <c r="B326" s="63"/>
      <c r="C326" s="64"/>
      <c r="D326" s="65"/>
      <c r="E326"/>
      <c r="F326"/>
      <c r="G326" s="62"/>
      <c r="H326" s="66"/>
      <c r="I326" s="64"/>
      <c r="J326" s="67"/>
      <c r="K326" s="67"/>
      <c r="L326"/>
      <c r="M326" s="64"/>
      <c r="N326"/>
      <c r="O326" s="64"/>
      <c r="P326" s="62"/>
      <c r="Q326" s="76"/>
      <c r="R326" s="64"/>
      <c r="S326" s="67"/>
      <c r="T326" s="67"/>
      <c r="U326"/>
      <c r="V326" s="65"/>
      <c r="W326"/>
      <c r="X326"/>
      <c r="Y326" s="62"/>
      <c r="Z326" s="62"/>
      <c r="AA326" s="64"/>
    </row>
    <row r="327" spans="1:27" s="7" customFormat="1" ht="15" customHeight="1" x14ac:dyDescent="0.25">
      <c r="A327" s="63"/>
      <c r="B327" s="63"/>
      <c r="C327" s="64"/>
      <c r="D327" s="65"/>
      <c r="E327"/>
      <c r="F327"/>
      <c r="G327" s="62"/>
      <c r="H327" s="66"/>
      <c r="I327" s="64"/>
      <c r="J327" s="67"/>
      <c r="K327" s="67"/>
      <c r="L327"/>
      <c r="M327" s="64"/>
      <c r="N327"/>
      <c r="O327" s="64"/>
      <c r="P327" s="62"/>
      <c r="Q327" s="76"/>
      <c r="R327" s="64"/>
      <c r="S327" s="67"/>
      <c r="T327" s="67"/>
      <c r="U327"/>
      <c r="V327" s="65"/>
      <c r="W327"/>
      <c r="X327"/>
      <c r="Y327" s="62"/>
      <c r="Z327" s="62"/>
      <c r="AA327" s="64"/>
    </row>
    <row r="328" spans="1:27" s="7" customFormat="1" ht="15" customHeight="1" x14ac:dyDescent="0.25">
      <c r="A328" s="63"/>
      <c r="B328" s="63"/>
      <c r="C328" s="64"/>
      <c r="D328" s="65"/>
      <c r="E328"/>
      <c r="F328"/>
      <c r="G328" s="62"/>
      <c r="H328" s="66"/>
      <c r="I328" s="64"/>
      <c r="J328" s="67"/>
      <c r="K328" s="67"/>
      <c r="L328"/>
      <c r="M328" s="64"/>
      <c r="N328"/>
      <c r="O328" s="64"/>
      <c r="P328" s="62"/>
      <c r="Q328" s="76"/>
      <c r="R328" s="64"/>
      <c r="S328" s="67"/>
      <c r="T328" s="67"/>
      <c r="U328"/>
      <c r="V328" s="65"/>
      <c r="W328"/>
      <c r="X328"/>
      <c r="Y328" s="62"/>
      <c r="Z328" s="62"/>
      <c r="AA328" s="64"/>
    </row>
    <row r="329" spans="1:27" ht="14.1" customHeight="1" x14ac:dyDescent="0.25"/>
    <row r="330" spans="1:27" ht="14.1" customHeight="1" x14ac:dyDescent="0.25"/>
    <row r="331" spans="1:27" ht="14.1" customHeight="1" x14ac:dyDescent="0.25"/>
    <row r="332" spans="1:27" ht="14.1" customHeight="1" x14ac:dyDescent="0.25"/>
  </sheetData>
  <sortState xmlns:xlrd2="http://schemas.microsoft.com/office/spreadsheetml/2017/richdata2" ref="I13:Q205">
    <sortCondition ref="I13"/>
  </sortState>
  <mergeCells count="3">
    <mergeCell ref="J11:P11"/>
    <mergeCell ref="A11:H11"/>
    <mergeCell ref="Q11:X11"/>
  </mergeCells>
  <conditionalFormatting sqref="L13:L223">
    <cfRule type="duplicateValues" dxfId="0" priority="1"/>
  </conditionalFormatting>
  <pageMargins left="0.7" right="0.7" top="0.75" bottom="0.75" header="0.3" footer="0.3"/>
  <pageSetup paperSize="5" scale="3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194"/>
  <sheetViews>
    <sheetView workbookViewId="0">
      <selection activeCell="H5" sqref="H5:H194"/>
    </sheetView>
  </sheetViews>
  <sheetFormatPr baseColWidth="10" defaultRowHeight="15" x14ac:dyDescent="0.25"/>
  <sheetData>
    <row r="5" spans="3:8" ht="15.75" x14ac:dyDescent="0.25">
      <c r="C5" s="22">
        <v>102</v>
      </c>
      <c r="D5">
        <v>132</v>
      </c>
      <c r="G5" s="34">
        <v>0</v>
      </c>
      <c r="H5" s="33">
        <v>3065.64</v>
      </c>
    </row>
    <row r="6" spans="3:8" ht="15.75" x14ac:dyDescent="0.25">
      <c r="C6" s="22"/>
      <c r="D6">
        <v>3065.64</v>
      </c>
      <c r="G6" s="34">
        <v>2</v>
      </c>
      <c r="H6" s="33">
        <v>220</v>
      </c>
    </row>
    <row r="7" spans="3:8" ht="15.75" x14ac:dyDescent="0.25">
      <c r="C7" s="24">
        <v>110</v>
      </c>
      <c r="D7">
        <v>62.78</v>
      </c>
      <c r="G7" s="34">
        <v>0</v>
      </c>
      <c r="H7" s="33">
        <v>52650</v>
      </c>
    </row>
    <row r="8" spans="3:8" ht="15.75" x14ac:dyDescent="0.25">
      <c r="C8" s="24">
        <v>3</v>
      </c>
      <c r="D8">
        <v>120</v>
      </c>
      <c r="G8" s="36">
        <v>62</v>
      </c>
      <c r="H8" s="35">
        <v>70.63</v>
      </c>
    </row>
    <row r="9" spans="3:8" ht="15.75" x14ac:dyDescent="0.25">
      <c r="C9" s="24"/>
      <c r="D9">
        <v>220</v>
      </c>
      <c r="G9" s="36">
        <v>76</v>
      </c>
      <c r="H9" s="35">
        <v>132</v>
      </c>
    </row>
    <row r="10" spans="3:8" ht="15.75" x14ac:dyDescent="0.25">
      <c r="C10" s="24"/>
      <c r="D10">
        <v>52650</v>
      </c>
      <c r="G10" s="38">
        <v>96</v>
      </c>
      <c r="H10" s="37">
        <v>62.78</v>
      </c>
    </row>
    <row r="11" spans="3:8" ht="15.75" x14ac:dyDescent="0.25">
      <c r="C11" s="24">
        <v>50</v>
      </c>
      <c r="D11">
        <v>70.63</v>
      </c>
      <c r="G11" s="36">
        <v>4</v>
      </c>
      <c r="H11" s="39">
        <v>120</v>
      </c>
    </row>
    <row r="12" spans="3:8" ht="15.75" x14ac:dyDescent="0.25">
      <c r="C12" s="24">
        <v>17</v>
      </c>
      <c r="D12">
        <v>1346.09</v>
      </c>
      <c r="G12" s="38">
        <v>9</v>
      </c>
      <c r="H12" s="33">
        <v>1346.09</v>
      </c>
    </row>
    <row r="13" spans="3:8" ht="15.75" x14ac:dyDescent="0.25">
      <c r="C13" s="24">
        <v>24</v>
      </c>
      <c r="D13">
        <v>185</v>
      </c>
      <c r="G13" s="41">
        <v>0</v>
      </c>
      <c r="H13" s="40">
        <v>185</v>
      </c>
    </row>
    <row r="14" spans="3:8" ht="15.75" x14ac:dyDescent="0.25">
      <c r="C14" s="24">
        <v>250</v>
      </c>
      <c r="D14">
        <v>129</v>
      </c>
      <c r="G14" s="41">
        <v>219</v>
      </c>
      <c r="H14" s="40">
        <v>129</v>
      </c>
    </row>
    <row r="15" spans="3:8" ht="15.75" x14ac:dyDescent="0.25">
      <c r="C15" s="24">
        <v>200</v>
      </c>
      <c r="D15">
        <v>150</v>
      </c>
      <c r="G15" s="36">
        <v>225</v>
      </c>
      <c r="H15" s="35">
        <v>150</v>
      </c>
    </row>
    <row r="16" spans="3:8" ht="15.75" x14ac:dyDescent="0.25">
      <c r="C16" s="24">
        <v>57</v>
      </c>
      <c r="D16">
        <v>11.49</v>
      </c>
      <c r="G16" s="36">
        <v>558</v>
      </c>
      <c r="H16" s="35">
        <v>13.06</v>
      </c>
    </row>
    <row r="17" spans="3:8" ht="15.75" x14ac:dyDescent="0.25">
      <c r="C17" s="24">
        <v>1</v>
      </c>
      <c r="D17">
        <v>52</v>
      </c>
      <c r="G17" s="41">
        <v>0</v>
      </c>
      <c r="H17" s="40">
        <v>52</v>
      </c>
    </row>
    <row r="18" spans="3:8" ht="15.75" x14ac:dyDescent="0.25">
      <c r="C18" s="24">
        <v>47</v>
      </c>
      <c r="D18">
        <v>582.88</v>
      </c>
      <c r="G18" s="36">
        <v>20</v>
      </c>
      <c r="H18" s="35">
        <v>582.88</v>
      </c>
    </row>
    <row r="19" spans="3:8" ht="15.75" x14ac:dyDescent="0.25">
      <c r="C19" s="24">
        <v>4</v>
      </c>
      <c r="D19">
        <v>607.70000000000005</v>
      </c>
      <c r="G19" s="42">
        <v>2</v>
      </c>
      <c r="H19" s="35">
        <v>178.5</v>
      </c>
    </row>
    <row r="20" spans="3:8" ht="15.75" x14ac:dyDescent="0.25">
      <c r="C20" s="24">
        <v>16</v>
      </c>
      <c r="D20">
        <v>90.79</v>
      </c>
      <c r="G20" s="41">
        <v>0</v>
      </c>
      <c r="H20" s="40">
        <v>424</v>
      </c>
    </row>
    <row r="21" spans="3:8" ht="15.75" x14ac:dyDescent="0.25">
      <c r="C21" s="24">
        <v>10</v>
      </c>
      <c r="D21">
        <v>424</v>
      </c>
      <c r="G21" s="41">
        <v>0</v>
      </c>
      <c r="H21" s="40">
        <v>607.70000000000005</v>
      </c>
    </row>
    <row r="22" spans="3:8" ht="15.75" x14ac:dyDescent="0.25">
      <c r="C22" s="24">
        <v>900</v>
      </c>
      <c r="D22">
        <v>11.8</v>
      </c>
      <c r="G22" s="41">
        <v>750</v>
      </c>
      <c r="H22" s="40">
        <v>11.8</v>
      </c>
    </row>
    <row r="23" spans="3:8" ht="15.75" x14ac:dyDescent="0.25">
      <c r="C23" s="24">
        <v>2</v>
      </c>
      <c r="D23">
        <v>122.7</v>
      </c>
      <c r="G23" s="41">
        <v>17</v>
      </c>
      <c r="H23" s="40">
        <v>90.79</v>
      </c>
    </row>
    <row r="24" spans="3:8" ht="15.75" x14ac:dyDescent="0.25">
      <c r="C24" s="24">
        <v>14</v>
      </c>
      <c r="D24">
        <v>52</v>
      </c>
      <c r="G24" s="36">
        <v>50</v>
      </c>
      <c r="H24" s="35">
        <v>171.61</v>
      </c>
    </row>
    <row r="25" spans="3:8" ht="15.75" x14ac:dyDescent="0.25">
      <c r="C25" s="24">
        <v>14</v>
      </c>
      <c r="D25">
        <v>150</v>
      </c>
      <c r="G25" s="41">
        <v>11</v>
      </c>
      <c r="H25" s="40">
        <v>52</v>
      </c>
    </row>
    <row r="26" spans="3:8" ht="15.75" x14ac:dyDescent="0.25">
      <c r="C26" s="24">
        <v>200</v>
      </c>
      <c r="D26">
        <v>46.02</v>
      </c>
      <c r="G26" s="36">
        <v>23</v>
      </c>
      <c r="H26" s="35">
        <v>36.89</v>
      </c>
    </row>
    <row r="27" spans="3:8" ht="15.75" x14ac:dyDescent="0.25">
      <c r="C27" s="24">
        <v>65</v>
      </c>
      <c r="D27">
        <v>100</v>
      </c>
      <c r="G27" s="41">
        <v>14</v>
      </c>
      <c r="H27" s="40">
        <v>150</v>
      </c>
    </row>
    <row r="28" spans="3:8" ht="15.75" x14ac:dyDescent="0.25">
      <c r="C28" s="24">
        <v>104</v>
      </c>
      <c r="D28">
        <v>162.19</v>
      </c>
      <c r="G28" s="43">
        <v>3</v>
      </c>
      <c r="H28" s="33">
        <v>46.02</v>
      </c>
    </row>
    <row r="29" spans="3:8" ht="15.75" x14ac:dyDescent="0.25">
      <c r="C29" s="24">
        <v>81</v>
      </c>
      <c r="D29">
        <v>123.69</v>
      </c>
      <c r="G29" s="36">
        <v>60</v>
      </c>
      <c r="H29" s="35">
        <v>100</v>
      </c>
    </row>
    <row r="30" spans="3:8" ht="15.75" x14ac:dyDescent="0.25">
      <c r="C30" s="24">
        <v>50</v>
      </c>
      <c r="D30">
        <v>180</v>
      </c>
      <c r="G30" s="36">
        <v>90</v>
      </c>
      <c r="H30" s="35">
        <v>162.19</v>
      </c>
    </row>
    <row r="31" spans="3:8" ht="15.75" x14ac:dyDescent="0.25">
      <c r="C31" s="24">
        <v>640</v>
      </c>
      <c r="D31">
        <v>150</v>
      </c>
      <c r="G31" s="36">
        <v>73</v>
      </c>
      <c r="H31" s="35">
        <v>123.69</v>
      </c>
    </row>
    <row r="32" spans="3:8" ht="15.75" x14ac:dyDescent="0.25">
      <c r="C32" s="24">
        <v>575</v>
      </c>
      <c r="D32">
        <v>65</v>
      </c>
      <c r="G32" s="36">
        <v>38</v>
      </c>
      <c r="H32" s="35">
        <v>180</v>
      </c>
    </row>
    <row r="33" spans="3:8" ht="15.75" x14ac:dyDescent="0.25">
      <c r="C33" s="24"/>
      <c r="D33">
        <v>9.1999999999999993</v>
      </c>
      <c r="G33" s="36">
        <v>5600</v>
      </c>
      <c r="H33" s="35">
        <v>6.5</v>
      </c>
    </row>
    <row r="34" spans="3:8" ht="15.75" x14ac:dyDescent="0.25">
      <c r="C34" s="24">
        <v>600</v>
      </c>
      <c r="D34">
        <v>218.3</v>
      </c>
      <c r="G34" s="36">
        <v>721</v>
      </c>
      <c r="H34" s="35">
        <v>18</v>
      </c>
    </row>
    <row r="35" spans="3:8" ht="15.75" x14ac:dyDescent="0.25">
      <c r="C35" s="24">
        <v>55</v>
      </c>
      <c r="D35">
        <v>140</v>
      </c>
      <c r="G35" s="41">
        <v>0</v>
      </c>
      <c r="H35" s="40">
        <v>9.1999999999999993</v>
      </c>
    </row>
    <row r="36" spans="3:8" ht="15.75" x14ac:dyDescent="0.25">
      <c r="C36" s="24">
        <v>460</v>
      </c>
      <c r="D36">
        <v>240</v>
      </c>
      <c r="G36" s="41">
        <v>603</v>
      </c>
      <c r="H36" s="40">
        <v>218.3</v>
      </c>
    </row>
    <row r="37" spans="3:8" ht="15.75" x14ac:dyDescent="0.25">
      <c r="C37" s="24">
        <v>100</v>
      </c>
      <c r="D37">
        <v>105</v>
      </c>
      <c r="G37" s="41">
        <v>50</v>
      </c>
      <c r="H37" s="40">
        <v>140</v>
      </c>
    </row>
    <row r="38" spans="3:8" ht="15.75" x14ac:dyDescent="0.25">
      <c r="C38" s="24">
        <v>205</v>
      </c>
      <c r="D38">
        <v>165</v>
      </c>
      <c r="G38" s="41">
        <v>200</v>
      </c>
      <c r="H38" s="40">
        <v>240</v>
      </c>
    </row>
    <row r="39" spans="3:8" ht="15.75" x14ac:dyDescent="0.25">
      <c r="C39" s="24">
        <v>50</v>
      </c>
      <c r="D39">
        <v>118</v>
      </c>
      <c r="G39" s="41">
        <v>110</v>
      </c>
      <c r="H39" s="40">
        <v>105</v>
      </c>
    </row>
    <row r="40" spans="3:8" ht="15.75" x14ac:dyDescent="0.25">
      <c r="C40" s="24">
        <v>324</v>
      </c>
      <c r="D40">
        <v>41.78</v>
      </c>
      <c r="G40" s="41">
        <v>200</v>
      </c>
      <c r="H40" s="40">
        <v>165</v>
      </c>
    </row>
    <row r="41" spans="3:8" ht="15.75" x14ac:dyDescent="0.25">
      <c r="C41" s="24">
        <v>100</v>
      </c>
      <c r="D41">
        <v>5</v>
      </c>
      <c r="G41" s="41">
        <v>50</v>
      </c>
      <c r="H41" s="40">
        <v>118</v>
      </c>
    </row>
    <row r="42" spans="3:8" ht="15.75" x14ac:dyDescent="0.25">
      <c r="C42" s="24">
        <v>87</v>
      </c>
      <c r="D42">
        <v>146</v>
      </c>
      <c r="G42" s="36">
        <v>320</v>
      </c>
      <c r="H42" s="35">
        <v>41.78</v>
      </c>
    </row>
    <row r="43" spans="3:8" ht="15.75" x14ac:dyDescent="0.25">
      <c r="C43" s="24">
        <v>14</v>
      </c>
      <c r="D43">
        <v>170.7</v>
      </c>
      <c r="G43" s="36">
        <v>12</v>
      </c>
      <c r="H43" s="35">
        <v>500</v>
      </c>
    </row>
    <row r="44" spans="3:8" ht="15.75" x14ac:dyDescent="0.25">
      <c r="C44" s="24">
        <v>18</v>
      </c>
      <c r="D44">
        <v>485.85</v>
      </c>
      <c r="G44" s="36">
        <v>50</v>
      </c>
      <c r="H44" s="35">
        <v>211.95</v>
      </c>
    </row>
    <row r="45" spans="3:8" ht="15.75" x14ac:dyDescent="0.25">
      <c r="C45" s="24">
        <v>242</v>
      </c>
      <c r="D45">
        <v>390</v>
      </c>
      <c r="G45" s="36">
        <v>3</v>
      </c>
      <c r="H45" s="35">
        <v>485.85</v>
      </c>
    </row>
    <row r="46" spans="3:8" ht="15.75" x14ac:dyDescent="0.25">
      <c r="C46" s="24"/>
      <c r="D46">
        <v>23.9</v>
      </c>
      <c r="G46" s="36">
        <v>130</v>
      </c>
      <c r="H46" s="35">
        <v>390</v>
      </c>
    </row>
    <row r="47" spans="3:8" ht="15.75" x14ac:dyDescent="0.25">
      <c r="C47" s="24">
        <v>8</v>
      </c>
      <c r="D47">
        <v>237.17</v>
      </c>
      <c r="G47" s="36">
        <v>332</v>
      </c>
      <c r="H47" s="35">
        <v>26.32</v>
      </c>
    </row>
    <row r="48" spans="3:8" ht="15.75" x14ac:dyDescent="0.25">
      <c r="C48" s="24">
        <v>625</v>
      </c>
      <c r="D48">
        <v>130</v>
      </c>
      <c r="G48" s="36">
        <v>7</v>
      </c>
      <c r="H48" s="35">
        <v>237.17</v>
      </c>
    </row>
    <row r="49" spans="3:8" ht="15.75" x14ac:dyDescent="0.25">
      <c r="C49" s="24">
        <v>43</v>
      </c>
      <c r="D49">
        <v>195</v>
      </c>
      <c r="G49" s="36">
        <v>650</v>
      </c>
      <c r="H49" s="35">
        <v>130</v>
      </c>
    </row>
    <row r="50" spans="3:8" ht="15.75" x14ac:dyDescent="0.25">
      <c r="C50" s="24">
        <v>4</v>
      </c>
      <c r="D50">
        <v>20</v>
      </c>
      <c r="G50" s="36">
        <v>36</v>
      </c>
      <c r="H50" s="35">
        <v>195</v>
      </c>
    </row>
    <row r="51" spans="3:8" ht="15.75" x14ac:dyDescent="0.25">
      <c r="C51" s="24">
        <v>7</v>
      </c>
      <c r="D51">
        <v>10</v>
      </c>
      <c r="G51" s="36">
        <v>8</v>
      </c>
      <c r="H51" s="35">
        <v>20</v>
      </c>
    </row>
    <row r="52" spans="3:8" ht="15.75" x14ac:dyDescent="0.25">
      <c r="C52" s="24">
        <v>250</v>
      </c>
      <c r="D52">
        <v>22.6</v>
      </c>
      <c r="G52" s="36">
        <v>0</v>
      </c>
      <c r="H52" s="35">
        <v>10</v>
      </c>
    </row>
    <row r="53" spans="3:8" ht="15.75" x14ac:dyDescent="0.25">
      <c r="C53" s="24">
        <v>2</v>
      </c>
      <c r="D53">
        <v>220</v>
      </c>
      <c r="G53" s="36">
        <v>250</v>
      </c>
      <c r="H53" s="35">
        <v>22.6</v>
      </c>
    </row>
    <row r="54" spans="3:8" ht="15.75" x14ac:dyDescent="0.25">
      <c r="C54" s="24">
        <v>450</v>
      </c>
      <c r="D54">
        <v>16.91</v>
      </c>
      <c r="G54" s="36">
        <v>2</v>
      </c>
      <c r="H54" s="35">
        <v>220</v>
      </c>
    </row>
    <row r="55" spans="3:8" ht="15.75" x14ac:dyDescent="0.25">
      <c r="C55" s="24">
        <v>350</v>
      </c>
      <c r="D55">
        <v>77.77</v>
      </c>
      <c r="G55" s="36">
        <v>480</v>
      </c>
      <c r="H55" s="35">
        <v>16.91</v>
      </c>
    </row>
    <row r="56" spans="3:8" ht="15.75" x14ac:dyDescent="0.25">
      <c r="C56" s="24">
        <v>190</v>
      </c>
      <c r="D56">
        <v>112</v>
      </c>
      <c r="G56" s="38">
        <v>380</v>
      </c>
      <c r="H56" s="35">
        <v>77.77</v>
      </c>
    </row>
    <row r="57" spans="3:8" ht="15.75" x14ac:dyDescent="0.25">
      <c r="C57" s="24">
        <v>27</v>
      </c>
      <c r="D57">
        <v>300</v>
      </c>
      <c r="G57" s="36">
        <v>80</v>
      </c>
      <c r="H57" s="35">
        <v>112</v>
      </c>
    </row>
    <row r="58" spans="3:8" ht="15.75" x14ac:dyDescent="0.25">
      <c r="C58" s="24">
        <v>30</v>
      </c>
      <c r="D58">
        <v>112</v>
      </c>
      <c r="G58" s="36">
        <v>0</v>
      </c>
      <c r="H58" s="35">
        <v>300</v>
      </c>
    </row>
    <row r="59" spans="3:8" ht="15.75" x14ac:dyDescent="0.25">
      <c r="C59" s="24">
        <v>75</v>
      </c>
      <c r="D59">
        <v>160</v>
      </c>
      <c r="G59" s="36">
        <v>5</v>
      </c>
      <c r="H59" s="35">
        <v>112</v>
      </c>
    </row>
    <row r="60" spans="3:8" ht="15.75" x14ac:dyDescent="0.25">
      <c r="C60" s="24">
        <v>75</v>
      </c>
      <c r="D60">
        <v>165</v>
      </c>
      <c r="G60" s="36">
        <v>0</v>
      </c>
      <c r="H60" s="35">
        <v>160</v>
      </c>
    </row>
    <row r="61" spans="3:8" ht="15.75" x14ac:dyDescent="0.25">
      <c r="C61" s="24">
        <v>15000</v>
      </c>
      <c r="D61">
        <v>1.3</v>
      </c>
      <c r="G61" s="36">
        <v>60</v>
      </c>
      <c r="H61" s="35">
        <v>165</v>
      </c>
    </row>
    <row r="62" spans="3:8" ht="15.75" x14ac:dyDescent="0.25">
      <c r="C62" s="24"/>
      <c r="D62">
        <v>7.5</v>
      </c>
      <c r="G62" s="36">
        <v>12100</v>
      </c>
      <c r="H62" s="35">
        <v>1.3</v>
      </c>
    </row>
    <row r="63" spans="3:8" ht="15.75" x14ac:dyDescent="0.25">
      <c r="C63" s="24">
        <v>14000</v>
      </c>
      <c r="D63">
        <v>14.2</v>
      </c>
      <c r="G63" s="36">
        <v>16500</v>
      </c>
      <c r="H63" s="35">
        <v>7.95</v>
      </c>
    </row>
    <row r="64" spans="3:8" ht="15.75" x14ac:dyDescent="0.25">
      <c r="C64" s="24">
        <v>16600</v>
      </c>
      <c r="D64">
        <v>13.99</v>
      </c>
      <c r="G64" s="36">
        <v>8100</v>
      </c>
      <c r="H64" s="35">
        <v>14.2</v>
      </c>
    </row>
    <row r="65" spans="3:8" ht="15.75" x14ac:dyDescent="0.25">
      <c r="C65" s="24">
        <v>8000</v>
      </c>
      <c r="D65">
        <v>4.5</v>
      </c>
      <c r="G65" s="36">
        <v>29500</v>
      </c>
      <c r="H65" s="35">
        <v>11.2</v>
      </c>
    </row>
    <row r="66" spans="3:8" ht="15.75" x14ac:dyDescent="0.25">
      <c r="C66" s="24"/>
      <c r="D66">
        <v>549</v>
      </c>
      <c r="G66" s="36">
        <v>13500</v>
      </c>
      <c r="H66" s="35">
        <v>13.99</v>
      </c>
    </row>
    <row r="67" spans="3:8" ht="15.75" x14ac:dyDescent="0.25">
      <c r="C67" s="24">
        <v>16</v>
      </c>
      <c r="D67">
        <v>115.67</v>
      </c>
      <c r="G67" s="38">
        <v>0</v>
      </c>
      <c r="H67" s="37">
        <v>549</v>
      </c>
    </row>
    <row r="68" spans="3:8" ht="15.75" x14ac:dyDescent="0.25">
      <c r="C68" s="24">
        <v>4</v>
      </c>
      <c r="D68">
        <v>38</v>
      </c>
      <c r="G68" s="36">
        <v>11</v>
      </c>
      <c r="H68" s="35">
        <v>115.67</v>
      </c>
    </row>
    <row r="69" spans="3:8" ht="15.75" x14ac:dyDescent="0.25">
      <c r="C69" s="24">
        <v>25</v>
      </c>
      <c r="D69">
        <v>11.49</v>
      </c>
      <c r="G69" s="36">
        <v>24</v>
      </c>
      <c r="H69" s="35">
        <v>11.49</v>
      </c>
    </row>
    <row r="70" spans="3:8" ht="15.75" x14ac:dyDescent="0.25">
      <c r="C70" s="24">
        <v>25</v>
      </c>
      <c r="D70">
        <v>280</v>
      </c>
      <c r="G70" s="36">
        <v>25</v>
      </c>
      <c r="H70" s="35">
        <v>354</v>
      </c>
    </row>
    <row r="71" spans="3:8" ht="15.75" x14ac:dyDescent="0.25">
      <c r="C71" s="24">
        <v>13</v>
      </c>
      <c r="D71">
        <v>380</v>
      </c>
      <c r="G71" s="36">
        <v>193</v>
      </c>
      <c r="H71" s="35">
        <v>60.65</v>
      </c>
    </row>
    <row r="72" spans="3:8" ht="15.75" x14ac:dyDescent="0.25">
      <c r="C72" s="28">
        <v>84</v>
      </c>
      <c r="D72">
        <v>35</v>
      </c>
      <c r="G72" s="38">
        <v>23</v>
      </c>
      <c r="H72" s="35">
        <v>280</v>
      </c>
    </row>
    <row r="73" spans="3:8" ht="15.75" x14ac:dyDescent="0.25">
      <c r="C73" s="28"/>
      <c r="D73">
        <v>58.11</v>
      </c>
      <c r="G73" s="36">
        <v>49</v>
      </c>
      <c r="H73" s="35">
        <v>270</v>
      </c>
    </row>
    <row r="74" spans="3:8" ht="15.75" x14ac:dyDescent="0.25">
      <c r="C74" s="28">
        <v>53</v>
      </c>
      <c r="D74">
        <v>58.11</v>
      </c>
      <c r="G74" s="36">
        <v>62</v>
      </c>
      <c r="H74" s="35">
        <v>35</v>
      </c>
    </row>
    <row r="75" spans="3:8" ht="15.75" x14ac:dyDescent="0.25">
      <c r="C75" s="28">
        <v>118</v>
      </c>
      <c r="D75">
        <v>58.11</v>
      </c>
      <c r="G75" s="36">
        <v>72</v>
      </c>
      <c r="H75" s="35">
        <v>58.11</v>
      </c>
    </row>
    <row r="76" spans="3:8" ht="15.75" x14ac:dyDescent="0.25">
      <c r="C76" s="28"/>
      <c r="D76">
        <v>58.11</v>
      </c>
      <c r="G76" s="36">
        <v>24</v>
      </c>
      <c r="H76" s="35">
        <v>58.11</v>
      </c>
    </row>
    <row r="77" spans="3:8" ht="15.75" x14ac:dyDescent="0.25">
      <c r="C77" s="28"/>
      <c r="D77">
        <v>58.11</v>
      </c>
      <c r="G77" s="36">
        <v>0</v>
      </c>
      <c r="H77" s="35">
        <v>58.11</v>
      </c>
    </row>
    <row r="78" spans="3:8" ht="15.75" x14ac:dyDescent="0.25">
      <c r="C78" s="28">
        <v>18</v>
      </c>
      <c r="D78">
        <v>67.8</v>
      </c>
      <c r="G78" s="44">
        <v>0</v>
      </c>
      <c r="H78" s="37">
        <v>58.11</v>
      </c>
    </row>
    <row r="79" spans="3:8" ht="15.75" x14ac:dyDescent="0.25">
      <c r="C79" s="28"/>
      <c r="D79">
        <v>67.8</v>
      </c>
      <c r="G79" s="44">
        <v>0</v>
      </c>
      <c r="H79" s="37">
        <v>58.11</v>
      </c>
    </row>
    <row r="80" spans="3:8" ht="15.75" x14ac:dyDescent="0.25">
      <c r="C80" s="28">
        <v>0</v>
      </c>
      <c r="D80">
        <v>67.8</v>
      </c>
      <c r="G80" s="44">
        <v>30</v>
      </c>
      <c r="H80" s="37">
        <v>67.8</v>
      </c>
    </row>
    <row r="81" spans="3:8" ht="15.75" x14ac:dyDescent="0.25">
      <c r="C81" s="28">
        <v>0</v>
      </c>
      <c r="D81">
        <v>50.85</v>
      </c>
      <c r="G81" s="44">
        <v>0</v>
      </c>
      <c r="H81" s="37">
        <v>67.8</v>
      </c>
    </row>
    <row r="82" spans="3:8" ht="15.75" x14ac:dyDescent="0.25">
      <c r="C82" s="24">
        <v>125</v>
      </c>
      <c r="D82">
        <v>140</v>
      </c>
      <c r="G82" s="44">
        <v>0</v>
      </c>
      <c r="H82" s="37">
        <v>67.8</v>
      </c>
    </row>
    <row r="83" spans="3:8" ht="15.75" x14ac:dyDescent="0.25">
      <c r="C83" s="28">
        <v>125</v>
      </c>
      <c r="D83">
        <v>130</v>
      </c>
      <c r="G83" s="44">
        <v>0</v>
      </c>
      <c r="H83" s="37">
        <v>50.85</v>
      </c>
    </row>
    <row r="84" spans="3:8" ht="15.75" x14ac:dyDescent="0.25">
      <c r="C84" s="28">
        <v>6500</v>
      </c>
      <c r="D84">
        <v>4.7</v>
      </c>
      <c r="G84" s="44">
        <v>190</v>
      </c>
      <c r="H84" s="37">
        <v>140</v>
      </c>
    </row>
    <row r="85" spans="3:8" ht="15.75" x14ac:dyDescent="0.25">
      <c r="C85" s="28">
        <v>195</v>
      </c>
      <c r="D85">
        <v>125</v>
      </c>
      <c r="G85" s="44">
        <v>145</v>
      </c>
      <c r="H85" s="37">
        <v>130</v>
      </c>
    </row>
    <row r="86" spans="3:8" ht="15.75" x14ac:dyDescent="0.25">
      <c r="C86" s="28">
        <v>450</v>
      </c>
      <c r="D86">
        <v>112</v>
      </c>
      <c r="G86" s="44">
        <v>6300</v>
      </c>
      <c r="H86" s="37">
        <v>4.7</v>
      </c>
    </row>
    <row r="87" spans="3:8" ht="15.75" x14ac:dyDescent="0.25">
      <c r="C87" s="28"/>
      <c r="D87">
        <v>130</v>
      </c>
      <c r="G87" s="44">
        <v>390</v>
      </c>
      <c r="H87" s="37">
        <v>125</v>
      </c>
    </row>
    <row r="88" spans="3:8" ht="15.75" x14ac:dyDescent="0.25">
      <c r="C88" s="28">
        <v>270</v>
      </c>
      <c r="D88">
        <v>154</v>
      </c>
      <c r="G88" s="43">
        <v>399</v>
      </c>
      <c r="H88" s="33">
        <v>112</v>
      </c>
    </row>
    <row r="89" spans="3:8" ht="15.75" x14ac:dyDescent="0.25">
      <c r="C89" s="28">
        <v>348</v>
      </c>
      <c r="D89">
        <v>145</v>
      </c>
      <c r="G89" s="44">
        <v>50</v>
      </c>
      <c r="H89" s="37">
        <v>130</v>
      </c>
    </row>
    <row r="90" spans="3:8" ht="15.75" x14ac:dyDescent="0.25">
      <c r="C90" s="28">
        <v>276</v>
      </c>
      <c r="D90">
        <v>6.49</v>
      </c>
      <c r="G90" s="44">
        <v>259</v>
      </c>
      <c r="H90" s="37">
        <v>154</v>
      </c>
    </row>
    <row r="91" spans="3:8" ht="15.75" x14ac:dyDescent="0.25">
      <c r="C91" s="28">
        <v>36</v>
      </c>
      <c r="D91">
        <v>274.20999999999998</v>
      </c>
      <c r="G91" s="44">
        <v>222</v>
      </c>
      <c r="H91" s="37">
        <v>145</v>
      </c>
    </row>
    <row r="92" spans="3:8" ht="15.75" x14ac:dyDescent="0.25">
      <c r="C92" s="28">
        <v>26</v>
      </c>
      <c r="D92">
        <v>536.9</v>
      </c>
      <c r="G92" s="44">
        <v>61</v>
      </c>
      <c r="H92" s="37">
        <v>146</v>
      </c>
    </row>
    <row r="93" spans="3:8" ht="15.75" x14ac:dyDescent="0.25">
      <c r="C93" s="28">
        <v>15</v>
      </c>
      <c r="D93">
        <v>225.98</v>
      </c>
      <c r="G93" s="44">
        <v>199</v>
      </c>
      <c r="H93" s="37">
        <v>6.49</v>
      </c>
    </row>
    <row r="94" spans="3:8" ht="15.75" x14ac:dyDescent="0.25">
      <c r="C94" s="28">
        <v>27</v>
      </c>
      <c r="D94">
        <v>192</v>
      </c>
      <c r="G94" s="44">
        <v>35</v>
      </c>
      <c r="H94" s="37">
        <v>274.20999999999998</v>
      </c>
    </row>
    <row r="95" spans="3:8" ht="15.75" x14ac:dyDescent="0.25">
      <c r="C95" s="28">
        <v>4</v>
      </c>
      <c r="D95">
        <v>200</v>
      </c>
      <c r="G95" s="44">
        <v>25</v>
      </c>
      <c r="H95" s="37">
        <v>536.9</v>
      </c>
    </row>
    <row r="96" spans="3:8" ht="15.75" x14ac:dyDescent="0.25">
      <c r="C96" s="28"/>
      <c r="D96">
        <v>160</v>
      </c>
      <c r="G96" s="44">
        <v>66</v>
      </c>
      <c r="H96" s="37">
        <v>337.5</v>
      </c>
    </row>
    <row r="97" spans="3:8" ht="15.75" x14ac:dyDescent="0.25">
      <c r="C97" s="28">
        <v>260</v>
      </c>
      <c r="D97">
        <v>145</v>
      </c>
      <c r="G97" s="44">
        <v>10</v>
      </c>
      <c r="H97" s="37">
        <v>192</v>
      </c>
    </row>
    <row r="98" spans="3:8" ht="15.75" x14ac:dyDescent="0.25">
      <c r="C98" s="28">
        <v>9</v>
      </c>
      <c r="D98">
        <v>364</v>
      </c>
      <c r="G98" s="44">
        <v>3</v>
      </c>
      <c r="H98" s="37">
        <v>200</v>
      </c>
    </row>
    <row r="99" spans="3:8" ht="15.75" x14ac:dyDescent="0.25">
      <c r="C99" s="28">
        <v>56</v>
      </c>
      <c r="D99">
        <v>18.5</v>
      </c>
      <c r="G99" s="44">
        <v>9</v>
      </c>
      <c r="H99" s="37">
        <v>364</v>
      </c>
    </row>
    <row r="100" spans="3:8" ht="15.75" x14ac:dyDescent="0.25">
      <c r="C100" s="28">
        <v>84</v>
      </c>
      <c r="D100">
        <v>18.5</v>
      </c>
      <c r="G100" s="44">
        <v>50</v>
      </c>
      <c r="H100" s="37">
        <v>160</v>
      </c>
    </row>
    <row r="101" spans="3:8" ht="15.75" x14ac:dyDescent="0.25">
      <c r="C101" s="28">
        <v>40</v>
      </c>
      <c r="D101">
        <v>13.5</v>
      </c>
      <c r="G101" s="44">
        <v>600</v>
      </c>
      <c r="H101" s="37">
        <v>145</v>
      </c>
    </row>
    <row r="102" spans="3:8" ht="15.75" x14ac:dyDescent="0.25">
      <c r="C102" s="28">
        <v>3</v>
      </c>
      <c r="D102">
        <v>18.5</v>
      </c>
      <c r="G102" s="44">
        <v>0</v>
      </c>
      <c r="H102" s="37">
        <v>13.5</v>
      </c>
    </row>
    <row r="103" spans="3:8" ht="15.75" x14ac:dyDescent="0.25">
      <c r="C103" s="28">
        <v>3</v>
      </c>
      <c r="D103">
        <v>12.16</v>
      </c>
      <c r="G103" s="44">
        <v>53</v>
      </c>
      <c r="H103" s="37">
        <v>18.5</v>
      </c>
    </row>
    <row r="104" spans="3:8" ht="15.75" x14ac:dyDescent="0.25">
      <c r="C104" s="28"/>
      <c r="D104">
        <v>560</v>
      </c>
      <c r="G104" s="44">
        <v>34</v>
      </c>
      <c r="H104" s="37">
        <v>18.5</v>
      </c>
    </row>
    <row r="105" spans="3:8" ht="15.75" x14ac:dyDescent="0.25">
      <c r="C105" s="28"/>
      <c r="D105">
        <v>300</v>
      </c>
      <c r="G105" s="44">
        <v>78</v>
      </c>
      <c r="H105" s="37">
        <v>18.5</v>
      </c>
    </row>
    <row r="106" spans="3:8" ht="15.75" x14ac:dyDescent="0.25">
      <c r="C106" s="28"/>
      <c r="D106">
        <v>225</v>
      </c>
      <c r="G106" s="44">
        <v>0</v>
      </c>
      <c r="H106" s="37">
        <v>12.16</v>
      </c>
    </row>
    <row r="107" spans="3:8" ht="15.75" x14ac:dyDescent="0.25">
      <c r="C107" s="28">
        <v>18</v>
      </c>
      <c r="D107">
        <v>812.43</v>
      </c>
      <c r="G107" s="44">
        <v>35</v>
      </c>
      <c r="H107" s="37">
        <v>560</v>
      </c>
    </row>
    <row r="108" spans="3:8" ht="15.75" x14ac:dyDescent="0.25">
      <c r="C108" s="28">
        <v>375</v>
      </c>
      <c r="D108">
        <v>125</v>
      </c>
      <c r="G108" s="44">
        <v>0</v>
      </c>
      <c r="H108" s="37">
        <v>300</v>
      </c>
    </row>
    <row r="109" spans="3:8" ht="15.75" x14ac:dyDescent="0.25">
      <c r="C109" s="28">
        <v>825</v>
      </c>
      <c r="D109">
        <v>130</v>
      </c>
      <c r="G109" s="44">
        <v>0</v>
      </c>
      <c r="H109" s="37">
        <v>225</v>
      </c>
    </row>
    <row r="110" spans="3:8" ht="15.75" x14ac:dyDescent="0.25">
      <c r="C110" s="28">
        <v>175</v>
      </c>
      <c r="D110">
        <v>130</v>
      </c>
      <c r="G110" s="44">
        <v>18</v>
      </c>
      <c r="H110" s="37">
        <v>812.43</v>
      </c>
    </row>
    <row r="111" spans="3:8" ht="15.75" x14ac:dyDescent="0.25">
      <c r="C111" s="28">
        <v>1000</v>
      </c>
      <c r="D111">
        <v>14</v>
      </c>
      <c r="G111" s="44">
        <v>314</v>
      </c>
      <c r="H111" s="37">
        <v>125</v>
      </c>
    </row>
    <row r="112" spans="3:8" ht="15.75" x14ac:dyDescent="0.25">
      <c r="C112" s="28">
        <v>39</v>
      </c>
      <c r="D112">
        <v>850</v>
      </c>
      <c r="G112" s="44">
        <v>650</v>
      </c>
      <c r="H112" s="37">
        <v>130</v>
      </c>
    </row>
    <row r="113" spans="3:8" ht="15.75" x14ac:dyDescent="0.25">
      <c r="C113" s="28">
        <v>91</v>
      </c>
      <c r="D113">
        <v>450</v>
      </c>
      <c r="G113" s="44">
        <v>150</v>
      </c>
      <c r="H113" s="37">
        <v>130</v>
      </c>
    </row>
    <row r="114" spans="3:8" ht="15.75" x14ac:dyDescent="0.25">
      <c r="C114" s="28">
        <v>8</v>
      </c>
      <c r="D114">
        <v>291.83</v>
      </c>
      <c r="G114" s="44">
        <v>75</v>
      </c>
      <c r="H114" s="37">
        <v>1287.8</v>
      </c>
    </row>
    <row r="115" spans="3:8" ht="15.75" x14ac:dyDescent="0.25">
      <c r="C115" s="28">
        <v>30</v>
      </c>
      <c r="D115">
        <v>125</v>
      </c>
      <c r="G115" s="44">
        <v>980</v>
      </c>
      <c r="H115" s="37">
        <v>14</v>
      </c>
    </row>
    <row r="116" spans="3:8" ht="15.75" x14ac:dyDescent="0.25">
      <c r="C116" s="28">
        <v>117</v>
      </c>
      <c r="D116">
        <v>144</v>
      </c>
      <c r="G116" s="44">
        <v>43</v>
      </c>
      <c r="H116" s="37">
        <v>850</v>
      </c>
    </row>
    <row r="117" spans="3:8" ht="15.75" x14ac:dyDescent="0.25">
      <c r="C117" s="28">
        <v>25</v>
      </c>
      <c r="D117">
        <v>50</v>
      </c>
      <c r="G117" s="44">
        <v>90</v>
      </c>
      <c r="H117" s="37">
        <v>344.25</v>
      </c>
    </row>
    <row r="118" spans="3:8" ht="15.75" x14ac:dyDescent="0.25">
      <c r="C118" s="28">
        <v>220</v>
      </c>
      <c r="D118">
        <v>39.51</v>
      </c>
      <c r="G118" s="44">
        <v>20</v>
      </c>
      <c r="H118" s="37">
        <v>291.83</v>
      </c>
    </row>
    <row r="119" spans="3:8" ht="15.75" x14ac:dyDescent="0.25">
      <c r="C119" s="28">
        <v>470</v>
      </c>
      <c r="D119">
        <v>125</v>
      </c>
      <c r="G119" s="44">
        <v>30</v>
      </c>
      <c r="H119" s="37">
        <v>125</v>
      </c>
    </row>
    <row r="120" spans="3:8" ht="15.75" x14ac:dyDescent="0.25">
      <c r="C120" s="28">
        <v>17</v>
      </c>
      <c r="D120">
        <v>205</v>
      </c>
      <c r="G120" s="44">
        <v>132</v>
      </c>
      <c r="H120" s="37">
        <v>144</v>
      </c>
    </row>
    <row r="121" spans="3:8" ht="15.75" x14ac:dyDescent="0.25">
      <c r="C121" s="28">
        <v>51</v>
      </c>
      <c r="D121">
        <v>11.96</v>
      </c>
      <c r="G121" s="44">
        <v>16</v>
      </c>
      <c r="H121" s="37">
        <v>50</v>
      </c>
    </row>
    <row r="122" spans="3:8" ht="15.75" x14ac:dyDescent="0.25">
      <c r="C122" s="28">
        <v>175</v>
      </c>
      <c r="D122">
        <v>130</v>
      </c>
      <c r="G122" s="44">
        <v>175</v>
      </c>
      <c r="H122" s="37">
        <v>39.51</v>
      </c>
    </row>
    <row r="123" spans="3:8" ht="15.75" x14ac:dyDescent="0.25">
      <c r="C123" s="28"/>
      <c r="D123">
        <v>170</v>
      </c>
      <c r="G123" s="44">
        <v>10</v>
      </c>
      <c r="H123" s="37">
        <v>158</v>
      </c>
    </row>
    <row r="124" spans="3:8" ht="15.75" x14ac:dyDescent="0.25">
      <c r="C124" s="28"/>
      <c r="D124">
        <v>190</v>
      </c>
      <c r="G124" s="44">
        <v>650</v>
      </c>
      <c r="H124" s="37">
        <v>95</v>
      </c>
    </row>
    <row r="125" spans="3:8" ht="15.75" x14ac:dyDescent="0.25">
      <c r="C125" s="28">
        <v>62</v>
      </c>
      <c r="D125">
        <v>14.35</v>
      </c>
      <c r="G125" s="44">
        <v>29</v>
      </c>
      <c r="H125" s="37">
        <v>205</v>
      </c>
    </row>
    <row r="126" spans="3:8" ht="15.75" x14ac:dyDescent="0.25">
      <c r="C126" s="28">
        <v>100</v>
      </c>
      <c r="D126">
        <v>14.35</v>
      </c>
      <c r="G126" s="44">
        <v>52</v>
      </c>
      <c r="H126" s="37">
        <v>11.96</v>
      </c>
    </row>
    <row r="127" spans="3:8" ht="15.75" x14ac:dyDescent="0.25">
      <c r="C127" s="28">
        <v>100</v>
      </c>
      <c r="D127">
        <v>14.35</v>
      </c>
      <c r="G127" s="44">
        <v>175</v>
      </c>
      <c r="H127" s="37">
        <v>130</v>
      </c>
    </row>
    <row r="128" spans="3:8" ht="15.75" x14ac:dyDescent="0.25">
      <c r="C128" s="28">
        <v>36</v>
      </c>
      <c r="D128">
        <v>14.35</v>
      </c>
      <c r="G128" s="44">
        <v>48</v>
      </c>
      <c r="H128" s="37">
        <v>170</v>
      </c>
    </row>
    <row r="129" spans="3:8" ht="15.75" x14ac:dyDescent="0.25">
      <c r="C129" s="28">
        <v>585</v>
      </c>
      <c r="D129">
        <v>247.8</v>
      </c>
      <c r="G129" s="44">
        <v>890</v>
      </c>
      <c r="H129" s="37">
        <v>2.65</v>
      </c>
    </row>
    <row r="130" spans="3:8" ht="15.75" x14ac:dyDescent="0.25">
      <c r="C130" s="28">
        <v>5</v>
      </c>
      <c r="D130">
        <v>377.83</v>
      </c>
      <c r="G130" s="44">
        <v>54</v>
      </c>
      <c r="H130" s="37">
        <v>14.35</v>
      </c>
    </row>
    <row r="131" spans="3:8" ht="15.75" x14ac:dyDescent="0.25">
      <c r="C131" s="28">
        <v>5</v>
      </c>
      <c r="D131">
        <v>175</v>
      </c>
      <c r="G131" s="44">
        <v>124</v>
      </c>
      <c r="H131" s="37">
        <v>14.35</v>
      </c>
    </row>
    <row r="132" spans="3:8" ht="15.75" x14ac:dyDescent="0.25">
      <c r="C132" s="28">
        <v>1</v>
      </c>
      <c r="D132">
        <v>175</v>
      </c>
      <c r="G132" s="44">
        <v>88</v>
      </c>
      <c r="H132" s="37">
        <v>14.35</v>
      </c>
    </row>
    <row r="133" spans="3:8" ht="15.75" x14ac:dyDescent="0.25">
      <c r="C133" s="28">
        <v>1600</v>
      </c>
      <c r="D133">
        <v>53</v>
      </c>
      <c r="G133" s="45">
        <v>26</v>
      </c>
      <c r="H133" s="35">
        <v>14.35</v>
      </c>
    </row>
    <row r="134" spans="3:8" ht="15.75" x14ac:dyDescent="0.25">
      <c r="C134" s="28">
        <v>71</v>
      </c>
      <c r="D134">
        <v>29.14</v>
      </c>
      <c r="G134" s="45">
        <v>850</v>
      </c>
      <c r="H134" s="35">
        <v>236.25</v>
      </c>
    </row>
    <row r="135" spans="3:8" ht="15.75" x14ac:dyDescent="0.25">
      <c r="C135" s="28">
        <v>50</v>
      </c>
      <c r="D135">
        <v>220</v>
      </c>
      <c r="G135" s="44">
        <v>40</v>
      </c>
      <c r="H135" s="37">
        <v>361.8</v>
      </c>
    </row>
    <row r="136" spans="3:8" ht="15.75" x14ac:dyDescent="0.25">
      <c r="C136" s="28">
        <v>900</v>
      </c>
      <c r="D136">
        <v>74.8</v>
      </c>
      <c r="G136" s="44">
        <v>18</v>
      </c>
      <c r="H136" s="37">
        <v>29.14</v>
      </c>
    </row>
    <row r="137" spans="3:8" ht="15.75" x14ac:dyDescent="0.25">
      <c r="C137" s="28">
        <v>260</v>
      </c>
      <c r="D137">
        <v>98.33</v>
      </c>
      <c r="G137" s="44">
        <v>650</v>
      </c>
      <c r="H137" s="37">
        <v>53</v>
      </c>
    </row>
    <row r="138" spans="3:8" ht="15.75" x14ac:dyDescent="0.25">
      <c r="C138" s="28">
        <v>1000</v>
      </c>
      <c r="D138">
        <v>4</v>
      </c>
      <c r="G138" s="44">
        <v>15</v>
      </c>
      <c r="H138" s="37">
        <v>220</v>
      </c>
    </row>
    <row r="139" spans="3:8" ht="15.75" x14ac:dyDescent="0.25">
      <c r="C139" s="28">
        <v>14</v>
      </c>
      <c r="D139">
        <v>30</v>
      </c>
      <c r="G139" s="44">
        <v>11</v>
      </c>
      <c r="H139" s="37">
        <v>175</v>
      </c>
    </row>
    <row r="140" spans="3:8" ht="15.75" x14ac:dyDescent="0.25">
      <c r="C140" s="28">
        <v>0</v>
      </c>
      <c r="D140">
        <v>178.5</v>
      </c>
      <c r="G140" s="44">
        <v>1</v>
      </c>
      <c r="H140" s="37">
        <v>175</v>
      </c>
    </row>
    <row r="141" spans="3:8" ht="15.75" x14ac:dyDescent="0.25">
      <c r="C141" s="28">
        <v>215</v>
      </c>
      <c r="D141">
        <v>225</v>
      </c>
      <c r="G141" s="44">
        <v>525</v>
      </c>
      <c r="H141" s="37">
        <v>74.8</v>
      </c>
    </row>
    <row r="142" spans="3:8" ht="15.75" x14ac:dyDescent="0.25">
      <c r="C142" s="28">
        <v>2</v>
      </c>
      <c r="D142">
        <v>2000</v>
      </c>
      <c r="G142" s="44">
        <v>612</v>
      </c>
      <c r="H142" s="37">
        <v>135.38</v>
      </c>
    </row>
    <row r="143" spans="3:8" ht="15.75" x14ac:dyDescent="0.25">
      <c r="C143" s="28">
        <v>9</v>
      </c>
      <c r="D143">
        <v>2000</v>
      </c>
      <c r="G143" s="44">
        <v>0</v>
      </c>
      <c r="H143" s="37">
        <v>4</v>
      </c>
    </row>
    <row r="144" spans="3:8" ht="15.75" x14ac:dyDescent="0.25">
      <c r="C144" s="28">
        <v>600</v>
      </c>
      <c r="D144">
        <v>130</v>
      </c>
      <c r="G144" s="44">
        <v>9</v>
      </c>
      <c r="H144" s="37">
        <v>30</v>
      </c>
    </row>
    <row r="145" spans="3:8" ht="15.75" x14ac:dyDescent="0.25">
      <c r="C145" s="28">
        <v>5</v>
      </c>
      <c r="D145">
        <v>140</v>
      </c>
      <c r="G145" s="44">
        <v>190</v>
      </c>
      <c r="H145" s="37">
        <v>225</v>
      </c>
    </row>
    <row r="146" spans="3:8" ht="15.75" x14ac:dyDescent="0.25">
      <c r="C146" s="28">
        <v>245</v>
      </c>
      <c r="D146">
        <v>90</v>
      </c>
      <c r="G146" s="44">
        <v>2</v>
      </c>
      <c r="H146" s="37">
        <v>2000</v>
      </c>
    </row>
    <row r="147" spans="3:8" ht="15.75" x14ac:dyDescent="0.25">
      <c r="C147" s="28">
        <v>1050</v>
      </c>
      <c r="D147">
        <v>125</v>
      </c>
      <c r="G147" s="44">
        <v>9</v>
      </c>
      <c r="H147" s="37">
        <v>2000</v>
      </c>
    </row>
    <row r="148" spans="3:8" ht="15.75" x14ac:dyDescent="0.25">
      <c r="C148" s="28">
        <v>85</v>
      </c>
      <c r="D148">
        <v>125</v>
      </c>
      <c r="G148" s="44">
        <v>489</v>
      </c>
      <c r="H148" s="37">
        <v>130</v>
      </c>
    </row>
    <row r="149" spans="3:8" ht="15.75" x14ac:dyDescent="0.25">
      <c r="C149" s="28">
        <v>510</v>
      </c>
      <c r="D149">
        <v>130</v>
      </c>
      <c r="G149" s="44">
        <v>16</v>
      </c>
      <c r="H149" s="37">
        <v>175</v>
      </c>
    </row>
    <row r="150" spans="3:8" ht="15.75" x14ac:dyDescent="0.25">
      <c r="C150" s="28">
        <v>100</v>
      </c>
      <c r="D150">
        <v>130</v>
      </c>
      <c r="G150" s="44">
        <v>0</v>
      </c>
      <c r="H150" s="37">
        <v>140</v>
      </c>
    </row>
    <row r="151" spans="3:8" ht="15.75" x14ac:dyDescent="0.25">
      <c r="C151" s="28">
        <v>125</v>
      </c>
      <c r="D151">
        <v>130</v>
      </c>
      <c r="G151" s="44">
        <v>174</v>
      </c>
      <c r="H151" s="37">
        <v>90</v>
      </c>
    </row>
    <row r="152" spans="3:8" ht="15.75" x14ac:dyDescent="0.25">
      <c r="C152" s="28">
        <v>600</v>
      </c>
      <c r="D152">
        <v>125</v>
      </c>
      <c r="G152" s="44">
        <v>92</v>
      </c>
      <c r="H152" s="37">
        <v>125</v>
      </c>
    </row>
    <row r="153" spans="3:8" ht="15.75" x14ac:dyDescent="0.25">
      <c r="C153" s="28">
        <v>275</v>
      </c>
      <c r="D153">
        <v>125</v>
      </c>
      <c r="G153" s="44">
        <v>140</v>
      </c>
      <c r="H153" s="37">
        <v>130</v>
      </c>
    </row>
    <row r="154" spans="3:8" ht="15.75" x14ac:dyDescent="0.25">
      <c r="C154" s="28">
        <v>300</v>
      </c>
      <c r="D154">
        <v>125</v>
      </c>
      <c r="G154" s="44">
        <v>75</v>
      </c>
      <c r="H154" s="37">
        <v>130</v>
      </c>
    </row>
    <row r="155" spans="3:8" ht="15.75" x14ac:dyDescent="0.25">
      <c r="C155" s="28">
        <v>600</v>
      </c>
      <c r="D155">
        <v>125</v>
      </c>
      <c r="G155" s="44">
        <v>130</v>
      </c>
      <c r="H155" s="37">
        <v>130</v>
      </c>
    </row>
    <row r="156" spans="3:8" ht="15.75" x14ac:dyDescent="0.25">
      <c r="C156" s="28">
        <v>200</v>
      </c>
      <c r="D156">
        <v>125</v>
      </c>
      <c r="G156" s="44">
        <v>255</v>
      </c>
      <c r="H156" s="37">
        <v>125</v>
      </c>
    </row>
    <row r="157" spans="3:8" ht="15.75" x14ac:dyDescent="0.25">
      <c r="C157" s="28">
        <v>525</v>
      </c>
      <c r="D157">
        <v>125</v>
      </c>
      <c r="G157" s="44">
        <v>225</v>
      </c>
      <c r="H157" s="37">
        <v>125</v>
      </c>
    </row>
    <row r="158" spans="3:8" ht="15.75" x14ac:dyDescent="0.25">
      <c r="C158" s="28">
        <v>170</v>
      </c>
      <c r="D158">
        <v>90</v>
      </c>
      <c r="G158" s="44">
        <v>302</v>
      </c>
      <c r="H158" s="37">
        <v>125</v>
      </c>
    </row>
    <row r="159" spans="3:8" ht="15.75" x14ac:dyDescent="0.25">
      <c r="C159" s="28">
        <v>350</v>
      </c>
      <c r="D159">
        <v>90</v>
      </c>
      <c r="G159" s="44">
        <v>600</v>
      </c>
      <c r="H159" s="37">
        <v>125</v>
      </c>
    </row>
    <row r="160" spans="3:8" ht="15.75" x14ac:dyDescent="0.25">
      <c r="C160" s="28">
        <v>200</v>
      </c>
      <c r="D160">
        <v>125</v>
      </c>
      <c r="G160" s="44">
        <v>200</v>
      </c>
      <c r="H160" s="37">
        <v>125</v>
      </c>
    </row>
    <row r="161" spans="3:8" ht="15.75" x14ac:dyDescent="0.25">
      <c r="C161" s="28"/>
      <c r="D161">
        <v>66</v>
      </c>
      <c r="G161" s="44">
        <v>700</v>
      </c>
      <c r="H161" s="37">
        <v>125</v>
      </c>
    </row>
    <row r="162" spans="3:8" ht="15.75" x14ac:dyDescent="0.25">
      <c r="C162" s="28">
        <v>58</v>
      </c>
      <c r="D162">
        <v>25</v>
      </c>
      <c r="G162" s="44">
        <v>475</v>
      </c>
      <c r="H162" s="37">
        <v>125</v>
      </c>
    </row>
    <row r="163" spans="3:8" ht="15.75" x14ac:dyDescent="0.25">
      <c r="C163" s="28">
        <v>11</v>
      </c>
      <c r="D163">
        <v>1290</v>
      </c>
      <c r="G163" s="44">
        <v>170</v>
      </c>
      <c r="H163" s="37">
        <v>90</v>
      </c>
    </row>
    <row r="164" spans="3:8" ht="15.75" x14ac:dyDescent="0.25">
      <c r="C164" s="28">
        <v>10</v>
      </c>
      <c r="D164">
        <v>2400</v>
      </c>
      <c r="G164" s="44">
        <v>725</v>
      </c>
      <c r="H164" s="37">
        <v>90</v>
      </c>
    </row>
    <row r="165" spans="3:8" ht="15.75" x14ac:dyDescent="0.25">
      <c r="C165" s="28">
        <v>13</v>
      </c>
      <c r="D165">
        <v>1200</v>
      </c>
      <c r="G165" s="44">
        <v>200</v>
      </c>
      <c r="H165" s="37">
        <v>125</v>
      </c>
    </row>
    <row r="166" spans="3:8" ht="15.75" x14ac:dyDescent="0.25">
      <c r="C166" s="28">
        <v>2</v>
      </c>
      <c r="D166">
        <v>1500</v>
      </c>
      <c r="G166" s="44">
        <v>0</v>
      </c>
      <c r="H166" s="37">
        <v>66</v>
      </c>
    </row>
    <row r="167" spans="3:8" ht="15.75" x14ac:dyDescent="0.25">
      <c r="C167" s="28">
        <v>2</v>
      </c>
      <c r="D167">
        <v>1500</v>
      </c>
      <c r="G167" s="44">
        <v>48</v>
      </c>
      <c r="H167" s="37">
        <v>25</v>
      </c>
    </row>
    <row r="168" spans="3:8" ht="15.75" x14ac:dyDescent="0.25">
      <c r="C168" s="28">
        <v>1</v>
      </c>
      <c r="D168">
        <v>1500</v>
      </c>
      <c r="G168" s="44">
        <v>9</v>
      </c>
      <c r="H168" s="37">
        <v>1290</v>
      </c>
    </row>
    <row r="169" spans="3:8" ht="15.75" x14ac:dyDescent="0.25">
      <c r="C169" s="28">
        <v>9</v>
      </c>
      <c r="D169">
        <v>3242</v>
      </c>
      <c r="G169" s="44">
        <v>0</v>
      </c>
      <c r="H169" s="37">
        <v>1888</v>
      </c>
    </row>
    <row r="170" spans="3:8" ht="15.75" x14ac:dyDescent="0.25">
      <c r="C170" s="31">
        <v>23</v>
      </c>
      <c r="D170">
        <v>4775.22</v>
      </c>
      <c r="G170" s="44">
        <v>3</v>
      </c>
      <c r="H170" s="37">
        <v>1760</v>
      </c>
    </row>
    <row r="171" spans="3:8" ht="15.75" x14ac:dyDescent="0.25">
      <c r="C171" s="31">
        <v>3</v>
      </c>
      <c r="D171">
        <v>5439</v>
      </c>
      <c r="G171" s="44">
        <v>5</v>
      </c>
      <c r="H171" s="37">
        <v>1760</v>
      </c>
    </row>
    <row r="172" spans="3:8" ht="15.75" x14ac:dyDescent="0.25">
      <c r="C172" s="31">
        <v>5</v>
      </c>
      <c r="D172">
        <v>5866.6</v>
      </c>
      <c r="G172" s="44">
        <v>1</v>
      </c>
      <c r="H172" s="37">
        <v>1760</v>
      </c>
    </row>
    <row r="173" spans="3:8" ht="15.75" x14ac:dyDescent="0.25">
      <c r="C173" s="31">
        <v>5</v>
      </c>
      <c r="D173">
        <v>5866.6</v>
      </c>
      <c r="G173" s="44">
        <v>7</v>
      </c>
      <c r="H173" s="37">
        <v>2400</v>
      </c>
    </row>
    <row r="174" spans="3:8" ht="15.75" x14ac:dyDescent="0.25">
      <c r="C174" s="31">
        <v>30</v>
      </c>
      <c r="D174">
        <v>200</v>
      </c>
      <c r="G174" s="44">
        <v>2</v>
      </c>
      <c r="H174" s="37">
        <v>2571.2199999999998</v>
      </c>
    </row>
    <row r="175" spans="3:8" ht="15.75" x14ac:dyDescent="0.25">
      <c r="C175" s="31">
        <v>5</v>
      </c>
      <c r="D175">
        <v>2571.2199999999998</v>
      </c>
      <c r="G175" s="44">
        <v>13</v>
      </c>
      <c r="H175" s="37">
        <v>1200</v>
      </c>
    </row>
    <row r="176" spans="3:8" ht="15.75" x14ac:dyDescent="0.25">
      <c r="C176" s="31">
        <v>5</v>
      </c>
      <c r="D176">
        <v>680</v>
      </c>
      <c r="G176" s="44">
        <v>5</v>
      </c>
      <c r="H176" s="37">
        <v>1500</v>
      </c>
    </row>
    <row r="177" spans="3:8" ht="15.75" x14ac:dyDescent="0.25">
      <c r="C177" s="31">
        <v>5</v>
      </c>
      <c r="D177">
        <v>1760</v>
      </c>
      <c r="G177" s="44">
        <v>3</v>
      </c>
      <c r="H177" s="37">
        <v>1500</v>
      </c>
    </row>
    <row r="178" spans="3:8" ht="15.75" x14ac:dyDescent="0.25">
      <c r="C178" s="31">
        <v>3</v>
      </c>
      <c r="D178">
        <v>1760</v>
      </c>
      <c r="G178" s="44">
        <v>5</v>
      </c>
      <c r="H178" s="37">
        <v>1500</v>
      </c>
    </row>
    <row r="179" spans="3:8" ht="15.75" x14ac:dyDescent="0.25">
      <c r="C179" s="31">
        <v>2</v>
      </c>
      <c r="D179">
        <v>1760</v>
      </c>
      <c r="G179" s="44">
        <v>9</v>
      </c>
      <c r="H179" s="37">
        <v>3242</v>
      </c>
    </row>
    <row r="180" spans="3:8" ht="15.75" x14ac:dyDescent="0.25">
      <c r="C180" s="31"/>
      <c r="D180">
        <v>1760</v>
      </c>
      <c r="G180" s="44">
        <v>20</v>
      </c>
      <c r="H180" s="37">
        <v>4775.22</v>
      </c>
    </row>
    <row r="181" spans="3:8" ht="15.75" x14ac:dyDescent="0.25">
      <c r="C181" s="31"/>
      <c r="D181">
        <v>1888</v>
      </c>
      <c r="G181" s="44">
        <v>0</v>
      </c>
      <c r="H181" s="37">
        <v>5439</v>
      </c>
    </row>
    <row r="182" spans="3:8" ht="15.75" x14ac:dyDescent="0.25">
      <c r="C182" s="31">
        <v>48</v>
      </c>
      <c r="D182">
        <v>4.47</v>
      </c>
      <c r="G182" s="44">
        <v>0</v>
      </c>
      <c r="H182" s="37">
        <v>5866.6</v>
      </c>
    </row>
    <row r="183" spans="3:8" ht="15.75" x14ac:dyDescent="0.25">
      <c r="C183" s="31"/>
      <c r="D183">
        <v>4500</v>
      </c>
      <c r="G183" s="44">
        <v>0</v>
      </c>
      <c r="H183" s="37">
        <v>5866.6</v>
      </c>
    </row>
    <row r="184" spans="3:8" ht="15.75" x14ac:dyDescent="0.25">
      <c r="G184" s="44">
        <v>0</v>
      </c>
      <c r="H184" s="37">
        <v>680</v>
      </c>
    </row>
    <row r="185" spans="3:8" ht="15.75" x14ac:dyDescent="0.25">
      <c r="G185" s="44">
        <v>1</v>
      </c>
      <c r="H185" s="37">
        <v>1623.48</v>
      </c>
    </row>
    <row r="186" spans="3:8" ht="15.75" x14ac:dyDescent="0.25">
      <c r="G186" s="44">
        <v>100</v>
      </c>
      <c r="H186" s="37">
        <v>4.47</v>
      </c>
    </row>
    <row r="187" spans="3:8" ht="15.75" x14ac:dyDescent="0.25">
      <c r="G187" s="44">
        <v>0</v>
      </c>
      <c r="H187" s="37">
        <v>4500</v>
      </c>
    </row>
    <row r="188" spans="3:8" ht="15.75" x14ac:dyDescent="0.25">
      <c r="G188" s="44">
        <v>0</v>
      </c>
      <c r="H188" s="37">
        <v>200</v>
      </c>
    </row>
    <row r="189" spans="3:8" ht="15.75" x14ac:dyDescent="0.25">
      <c r="G189" s="44">
        <v>0</v>
      </c>
      <c r="H189" s="37">
        <v>1500</v>
      </c>
    </row>
    <row r="190" spans="3:8" ht="15.75" x14ac:dyDescent="0.25">
      <c r="G190" s="44">
        <v>12</v>
      </c>
      <c r="H190" s="37">
        <v>1000</v>
      </c>
    </row>
    <row r="191" spans="3:8" ht="15.75" x14ac:dyDescent="0.25">
      <c r="G191" s="44">
        <v>7</v>
      </c>
      <c r="H191" s="37">
        <v>1999</v>
      </c>
    </row>
    <row r="192" spans="3:8" ht="15.75" x14ac:dyDescent="0.25">
      <c r="G192" s="44">
        <v>8</v>
      </c>
      <c r="H192" s="37">
        <v>1999</v>
      </c>
    </row>
    <row r="193" spans="7:8" ht="15.75" x14ac:dyDescent="0.25">
      <c r="G193" s="44">
        <v>7</v>
      </c>
      <c r="H193" s="37">
        <v>1999</v>
      </c>
    </row>
    <row r="194" spans="7:8" ht="15.75" x14ac:dyDescent="0.25">
      <c r="G194" s="48">
        <v>16</v>
      </c>
      <c r="H194" s="47">
        <v>1999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2026-07-17T17:30:08Z</cp:lastPrinted>
  <dcterms:created xsi:type="dcterms:W3CDTF">2023-04-10T17:09:37Z</dcterms:created>
  <dcterms:modified xsi:type="dcterms:W3CDTF">2026-07-17T17:30:49Z</dcterms:modified>
</cp:coreProperties>
</file>