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20" windowWidth="23475" windowHeight="8415"/>
  </bookViews>
  <sheets>
    <sheet name="NOVIEMBRE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C42" i="1" l="1"/>
  <c r="C36" i="1"/>
  <c r="C43" i="1" s="1"/>
  <c r="C35" i="1"/>
  <c r="C31" i="1"/>
  <c r="C24" i="1"/>
  <c r="C20" i="1"/>
  <c r="C25" i="1" s="1"/>
</calcChain>
</file>

<file path=xl/sharedStrings.xml><?xml version="1.0" encoding="utf-8"?>
<sst xmlns="http://schemas.openxmlformats.org/spreadsheetml/2006/main" count="38" uniqueCount="38">
  <si>
    <t>Servicios Nacional de Salud</t>
  </si>
  <si>
    <t>Ciudad Sanitaria Dra. Andrea Evangelina Rodríguez Perozo</t>
  </si>
  <si>
    <t>Hospital Pediátrico Dr.Hugo Mendoza</t>
  </si>
  <si>
    <t>Balance General</t>
  </si>
  <si>
    <t>30 de Noviembre de 2021</t>
  </si>
  <si>
    <t>RD$</t>
  </si>
  <si>
    <t>ACTIVOS</t>
  </si>
  <si>
    <t>ACTIVOS CORRIENTES</t>
  </si>
  <si>
    <t>30 DE NOVIEMBRE</t>
  </si>
  <si>
    <t>Disponibilidad en Caja y Banco</t>
  </si>
  <si>
    <t>Cuentas y Documentos por Cobrar a Corto Plazo</t>
  </si>
  <si>
    <t>Inventarios</t>
  </si>
  <si>
    <t xml:space="preserve">          Total Activos Corrientes</t>
  </si>
  <si>
    <t>ACTIVOS NO CORRIENTES</t>
  </si>
  <si>
    <t>Bienes de uso (Activos no Financieros)</t>
  </si>
  <si>
    <t xml:space="preserve">          Total Activos No Corrientes</t>
  </si>
  <si>
    <t xml:space="preserve">                         Total de Activos</t>
  </si>
  <si>
    <t xml:space="preserve">            PASIVOS Y PATRIMONIO</t>
  </si>
  <si>
    <t>PASIVOS</t>
  </si>
  <si>
    <t>PASIVOS CORRIENTES</t>
  </si>
  <si>
    <t>otras cuenta por pagar</t>
  </si>
  <si>
    <t xml:space="preserve">         Total Pasivos Corrientes</t>
  </si>
  <si>
    <t>PASIVOS NO CORRIENTES</t>
  </si>
  <si>
    <t>Cuentas por Pagar a corto Plazo</t>
  </si>
  <si>
    <t xml:space="preserve">Total de Pasivo no Corriente </t>
  </si>
  <si>
    <t>Total de Pasivo</t>
  </si>
  <si>
    <t>PATRIMONIO</t>
  </si>
  <si>
    <t>Patrimonio</t>
  </si>
  <si>
    <t>Resultado del Ejercicio Anterior</t>
  </si>
  <si>
    <t>Resultado Neto del Ejercicio</t>
  </si>
  <si>
    <t xml:space="preserve">  Total Patrimonio neto Del Gobierno Central</t>
  </si>
  <si>
    <t xml:space="preserve">                  Total Pasivos y Patrimonio</t>
  </si>
  <si>
    <t xml:space="preserve">                                                Dra. Dhamelisse Then Vander horst </t>
  </si>
  <si>
    <t xml:space="preserve">                                                                Directora General  </t>
  </si>
  <si>
    <t>Lic. Jose Miguel Rodriguez</t>
  </si>
  <si>
    <t>Lcda. Eyleen S.Peña Sanchez</t>
  </si>
  <si>
    <t xml:space="preserve"> Subdirector Financiero        </t>
  </si>
  <si>
    <t>Analista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</si>
</sst>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14" fontId="3" fillId="0" borderId="0" xfId="0" applyNumberFormat="1" applyFont="1" applyFill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0" applyFont="1" applyFill="1"/>
    <xf numFmtId="0" fontId="4" fillId="0" borderId="0" xfId="0" applyFont="1" applyFill="1"/>
    <xf numFmtId="164" fontId="7" fillId="0" borderId="0" xfId="1" applyNumberFormat="1" applyFont="1" applyFill="1" applyBorder="1" applyAlignment="1">
      <alignment horizontal="right"/>
    </xf>
    <xf numFmtId="0" fontId="8" fillId="0" borderId="0" xfId="0" applyFont="1" applyFill="1"/>
    <xf numFmtId="43" fontId="8" fillId="0" borderId="0" xfId="1" applyFont="1" applyFill="1"/>
    <xf numFmtId="0" fontId="4" fillId="0" borderId="0" xfId="0" applyFont="1" applyFill="1" applyAlignment="1">
      <alignment horizontal="left"/>
    </xf>
    <xf numFmtId="43" fontId="4" fillId="0" borderId="1" xfId="1" applyFont="1" applyFill="1" applyBorder="1" applyAlignment="1">
      <alignment horizontal="right"/>
    </xf>
    <xf numFmtId="43" fontId="6" fillId="0" borderId="0" xfId="1" applyFont="1" applyFill="1"/>
    <xf numFmtId="0" fontId="4" fillId="0" borderId="0" xfId="0" applyFont="1"/>
    <xf numFmtId="0" fontId="8" fillId="0" borderId="0" xfId="0" applyFont="1"/>
    <xf numFmtId="43" fontId="8" fillId="2" borderId="0" xfId="1" applyFont="1" applyFill="1" applyAlignment="1">
      <alignment horizontal="right"/>
    </xf>
    <xf numFmtId="43" fontId="1" fillId="0" borderId="0" xfId="1" applyFont="1"/>
    <xf numFmtId="0" fontId="4" fillId="0" borderId="0" xfId="0" applyFont="1" applyAlignment="1">
      <alignment horizontal="left"/>
    </xf>
    <xf numFmtId="43" fontId="0" fillId="0" borderId="0" xfId="0" applyNumberFormat="1"/>
    <xf numFmtId="43" fontId="4" fillId="0" borderId="2" xfId="1" applyFont="1" applyFill="1" applyBorder="1" applyAlignment="1">
      <alignment horizontal="right"/>
    </xf>
    <xf numFmtId="0" fontId="4" fillId="0" borderId="0" xfId="0" applyFont="1" applyBorder="1"/>
    <xf numFmtId="43" fontId="6" fillId="0" borderId="0" xfId="1" applyFont="1" applyFill="1" applyBorder="1"/>
    <xf numFmtId="0" fontId="8" fillId="2" borderId="0" xfId="0" applyFont="1" applyFill="1" applyBorder="1"/>
    <xf numFmtId="43" fontId="8" fillId="2" borderId="3" xfId="1" applyFont="1" applyFill="1" applyBorder="1"/>
    <xf numFmtId="0" fontId="4" fillId="0" borderId="0" xfId="0" applyFont="1" applyBorder="1" applyAlignment="1">
      <alignment horizontal="left"/>
    </xf>
    <xf numFmtId="43" fontId="4" fillId="0" borderId="0" xfId="1" applyFont="1" applyFill="1" applyBorder="1" applyAlignment="1">
      <alignment horizontal="right"/>
    </xf>
    <xf numFmtId="0" fontId="8" fillId="0" borderId="0" xfId="0" applyFont="1" applyBorder="1"/>
    <xf numFmtId="43" fontId="8" fillId="0" borderId="0" xfId="1" applyFont="1" applyFill="1" applyBorder="1"/>
    <xf numFmtId="43" fontId="4" fillId="0" borderId="3" xfId="1" applyFont="1" applyFill="1" applyBorder="1"/>
    <xf numFmtId="43" fontId="4" fillId="0" borderId="0" xfId="1" applyFont="1" applyFill="1" applyBorder="1"/>
    <xf numFmtId="43" fontId="9" fillId="0" borderId="0" xfId="1" applyFont="1" applyFill="1"/>
    <xf numFmtId="43" fontId="4" fillId="0" borderId="4" xfId="1" applyFont="1" applyFill="1" applyBorder="1" applyAlignment="1" applyProtection="1">
      <alignment horizontal="right"/>
    </xf>
    <xf numFmtId="43" fontId="4" fillId="0" borderId="0" xfId="1" applyFont="1" applyFill="1" applyBorder="1" applyAlignment="1" applyProtection="1">
      <alignment horizontal="right"/>
    </xf>
    <xf numFmtId="43" fontId="8" fillId="0" borderId="0" xfId="1" applyFont="1"/>
    <xf numFmtId="43" fontId="6" fillId="0" borderId="0" xfId="1" applyFont="1"/>
    <xf numFmtId="0" fontId="4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647701</xdr:colOff>
      <xdr:row>0</xdr:row>
      <xdr:rowOff>9525</xdr:rowOff>
    </xdr:from>
    <xdr:to>
      <xdr:col>2</xdr:col>
      <xdr:colOff>76200</xdr:colOff>
      <xdr:row>3</xdr:row>
      <xdr:rowOff>161925</xdr:rowOff>
    </xdr:to>
    <xdr:pic>
      <xdr:nvPicPr>
        <xdr:cNvPr id="2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1" y="9525"/>
          <a:ext cx="117157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409575</xdr:colOff>
      <xdr:row>0</xdr:row>
      <xdr:rowOff>76200</xdr:rowOff>
    </xdr:from>
    <xdr:to>
      <xdr:col>3</xdr:col>
      <xdr:colOff>361950</xdr:colOff>
      <xdr:row>5</xdr:row>
      <xdr:rowOff>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76200"/>
          <a:ext cx="143827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180975</xdr:rowOff>
    </xdr:from>
    <xdr:to>
      <xdr:col>1</xdr:col>
      <xdr:colOff>419100</xdr:colOff>
      <xdr:row>5</xdr:row>
      <xdr:rowOff>47625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61975"/>
          <a:ext cx="2286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52"/>
  <sheetViews>
    <sheetView tabSelected="1" topLeftCell="A10" workbookViewId="0">
      <selection activeCell="E25" sqref="E25"/>
    </sheetView>
  </sheetViews>
  <sheetFormatPr baseColWidth="10" defaultRowHeight="15" x14ac:dyDescent="0.25"/>
  <cols>
    <col min="1" max="1" width="26" customWidth="1"/>
    <col min="2" max="2" width="26.140625" customWidth="1"/>
    <col min="3" max="3" width="22.28515625" customWidth="1"/>
  </cols>
  <sheetData>
    <row r="7" spans="1:3" ht="15.75" x14ac:dyDescent="0.25">
      <c r="A7" s="1" t="s">
        <v>0</v>
      </c>
      <c r="B7" s="1"/>
      <c r="C7" s="1"/>
    </row>
    <row r="8" spans="1:3" ht="15.75" x14ac:dyDescent="0.25">
      <c r="A8" s="1" t="s">
        <v>1</v>
      </c>
      <c r="B8" s="1"/>
      <c r="C8" s="1"/>
    </row>
    <row r="9" spans="1:3" ht="15.75" x14ac:dyDescent="0.25">
      <c r="A9" s="2" t="s">
        <v>2</v>
      </c>
      <c r="B9" s="2"/>
      <c r="C9" s="2"/>
    </row>
    <row r="10" spans="1:3" ht="15.75" x14ac:dyDescent="0.25">
      <c r="A10" s="2" t="s">
        <v>3</v>
      </c>
      <c r="B10" s="2"/>
      <c r="C10" s="2"/>
    </row>
    <row r="11" spans="1:3" ht="15.75" x14ac:dyDescent="0.25">
      <c r="A11" s="1" t="s">
        <v>4</v>
      </c>
      <c r="B11" s="1"/>
      <c r="C11" s="1"/>
    </row>
    <row r="12" spans="1:3" x14ac:dyDescent="0.25">
      <c r="A12" s="3"/>
      <c r="B12" s="4" t="s">
        <v>5</v>
      </c>
    </row>
    <row r="13" spans="1:3" x14ac:dyDescent="0.25">
      <c r="A13" s="3"/>
    </row>
    <row r="14" spans="1:3" ht="15.75" x14ac:dyDescent="0.25">
      <c r="B14" s="5"/>
      <c r="C14" s="5"/>
    </row>
    <row r="15" spans="1:3" ht="15.75" x14ac:dyDescent="0.25">
      <c r="A15" s="6" t="s">
        <v>6</v>
      </c>
      <c r="B15" s="6"/>
      <c r="C15" s="7"/>
    </row>
    <row r="16" spans="1:3" ht="15.75" x14ac:dyDescent="0.25">
      <c r="A16" s="8" t="s">
        <v>7</v>
      </c>
      <c r="B16" s="8"/>
      <c r="C16" s="9" t="s">
        <v>8</v>
      </c>
    </row>
    <row r="17" spans="1:4" ht="15.75" x14ac:dyDescent="0.25">
      <c r="A17" s="10" t="s">
        <v>9</v>
      </c>
      <c r="B17" s="10"/>
      <c r="C17" s="11">
        <v>32185551.320000008</v>
      </c>
    </row>
    <row r="18" spans="1:4" ht="15.75" x14ac:dyDescent="0.25">
      <c r="A18" s="10" t="s">
        <v>10</v>
      </c>
      <c r="B18" s="10"/>
      <c r="C18" s="11">
        <v>25563936.050000001</v>
      </c>
    </row>
    <row r="19" spans="1:4" ht="15.75" x14ac:dyDescent="0.25">
      <c r="A19" s="10" t="s">
        <v>11</v>
      </c>
      <c r="B19" s="10"/>
      <c r="C19" s="11">
        <v>47243450.539999999</v>
      </c>
    </row>
    <row r="20" spans="1:4" ht="15.75" x14ac:dyDescent="0.25">
      <c r="A20" s="12" t="s">
        <v>12</v>
      </c>
      <c r="B20" s="8"/>
      <c r="C20" s="13">
        <f>SUM(C17:C19)</f>
        <v>104992937.91</v>
      </c>
    </row>
    <row r="21" spans="1:4" ht="15.75" x14ac:dyDescent="0.25">
      <c r="A21" s="10"/>
      <c r="B21" s="10"/>
      <c r="C21" s="14"/>
    </row>
    <row r="22" spans="1:4" ht="15.75" x14ac:dyDescent="0.25">
      <c r="A22" s="15" t="s">
        <v>13</v>
      </c>
      <c r="B22" s="15"/>
      <c r="C22" s="14"/>
    </row>
    <row r="23" spans="1:4" ht="15.75" x14ac:dyDescent="0.25">
      <c r="A23" s="16" t="s">
        <v>14</v>
      </c>
      <c r="B23" s="16"/>
      <c r="C23" s="17">
        <v>101586634.67</v>
      </c>
      <c r="D23" s="18"/>
    </row>
    <row r="24" spans="1:4" ht="15.75" x14ac:dyDescent="0.25">
      <c r="A24" s="19" t="s">
        <v>15</v>
      </c>
      <c r="B24" s="19"/>
      <c r="C24" s="13">
        <f>+C23</f>
        <v>101586634.67</v>
      </c>
      <c r="D24" s="20"/>
    </row>
    <row r="25" spans="1:4" ht="16.5" thickBot="1" x14ac:dyDescent="0.3">
      <c r="A25" s="6" t="s">
        <v>16</v>
      </c>
      <c r="B25" s="15"/>
      <c r="C25" s="21">
        <f>C20+C24</f>
        <v>206579572.57999998</v>
      </c>
    </row>
    <row r="26" spans="1:4" ht="16.5" thickTop="1" x14ac:dyDescent="0.25">
      <c r="A26" s="16"/>
      <c r="B26" s="16"/>
      <c r="C26" s="14"/>
    </row>
    <row r="27" spans="1:4" ht="15.75" x14ac:dyDescent="0.25">
      <c r="A27" s="19" t="s">
        <v>17</v>
      </c>
      <c r="B27" s="19"/>
      <c r="C27" s="14"/>
    </row>
    <row r="28" spans="1:4" ht="15.75" x14ac:dyDescent="0.25">
      <c r="A28" s="22" t="s">
        <v>18</v>
      </c>
      <c r="B28" s="22"/>
      <c r="C28" s="23"/>
    </row>
    <row r="29" spans="1:4" ht="15.75" x14ac:dyDescent="0.25">
      <c r="A29" s="22" t="s">
        <v>19</v>
      </c>
      <c r="B29" s="22"/>
      <c r="C29" s="23"/>
    </row>
    <row r="30" spans="1:4" ht="15.75" x14ac:dyDescent="0.25">
      <c r="A30" s="24" t="s">
        <v>20</v>
      </c>
      <c r="B30" s="24"/>
      <c r="C30" s="25">
        <v>43400.53</v>
      </c>
    </row>
    <row r="31" spans="1:4" ht="15.75" x14ac:dyDescent="0.25">
      <c r="A31" s="26" t="s">
        <v>21</v>
      </c>
      <c r="B31" s="22"/>
      <c r="C31" s="27">
        <f>+C30</f>
        <v>43400.53</v>
      </c>
    </row>
    <row r="32" spans="1:4" ht="15.75" x14ac:dyDescent="0.25">
      <c r="A32" s="28"/>
      <c r="B32" s="28"/>
      <c r="C32" s="29"/>
    </row>
    <row r="33" spans="1:4" ht="15.75" x14ac:dyDescent="0.25">
      <c r="A33" s="15" t="s">
        <v>22</v>
      </c>
      <c r="B33" s="16"/>
      <c r="C33" s="29"/>
    </row>
    <row r="34" spans="1:4" ht="15.75" x14ac:dyDescent="0.25">
      <c r="A34" s="16" t="s">
        <v>23</v>
      </c>
      <c r="B34" s="16"/>
      <c r="C34" s="25">
        <v>44128221.220000006</v>
      </c>
    </row>
    <row r="35" spans="1:4" ht="15.75" x14ac:dyDescent="0.25">
      <c r="A35" s="19" t="s">
        <v>24</v>
      </c>
      <c r="B35" s="16"/>
      <c r="C35" s="30">
        <f>+C34</f>
        <v>44128221.220000006</v>
      </c>
    </row>
    <row r="36" spans="1:4" ht="15.75" x14ac:dyDescent="0.25">
      <c r="A36" s="19" t="s">
        <v>25</v>
      </c>
      <c r="B36" s="16"/>
      <c r="C36" s="31">
        <f>+C30+C34</f>
        <v>44171621.750000007</v>
      </c>
    </row>
    <row r="37" spans="1:4" ht="15.75" x14ac:dyDescent="0.25">
      <c r="A37" s="16"/>
      <c r="B37" s="16"/>
      <c r="C37" s="32"/>
    </row>
    <row r="38" spans="1:4" ht="15.75" x14ac:dyDescent="0.25">
      <c r="A38" s="8" t="s">
        <v>26</v>
      </c>
      <c r="B38" s="8"/>
      <c r="C38" s="14"/>
    </row>
    <row r="39" spans="1:4" ht="15.75" x14ac:dyDescent="0.25">
      <c r="A39" s="10" t="s">
        <v>27</v>
      </c>
      <c r="B39" s="10"/>
      <c r="C39" s="11">
        <v>159266218.11000001</v>
      </c>
    </row>
    <row r="40" spans="1:4" ht="15.75" x14ac:dyDescent="0.25">
      <c r="A40" s="10" t="s">
        <v>28</v>
      </c>
      <c r="B40" s="10"/>
      <c r="C40" s="11">
        <v>3112589.5</v>
      </c>
    </row>
    <row r="41" spans="1:4" ht="15.75" x14ac:dyDescent="0.25">
      <c r="A41" s="10" t="s">
        <v>29</v>
      </c>
      <c r="B41" s="10"/>
      <c r="C41" s="11">
        <v>29143.219999998808</v>
      </c>
    </row>
    <row r="42" spans="1:4" ht="15.75" x14ac:dyDescent="0.25">
      <c r="A42" s="12" t="s">
        <v>30</v>
      </c>
      <c r="B42" s="8"/>
      <c r="C42" s="13">
        <f>SUM(C39:C41)</f>
        <v>162407950.83000001</v>
      </c>
    </row>
    <row r="43" spans="1:4" ht="16.5" thickBot="1" x14ac:dyDescent="0.3">
      <c r="A43" s="19" t="s">
        <v>31</v>
      </c>
      <c r="B43" s="15"/>
      <c r="C43" s="33">
        <f>+C36+C42</f>
        <v>206579572.58000001</v>
      </c>
    </row>
    <row r="44" spans="1:4" ht="16.5" thickTop="1" x14ac:dyDescent="0.25">
      <c r="A44" s="19"/>
      <c r="B44" s="15"/>
      <c r="C44" s="34"/>
    </row>
    <row r="45" spans="1:4" ht="15.75" x14ac:dyDescent="0.25">
      <c r="A45" s="19"/>
      <c r="B45" s="15"/>
      <c r="C45" s="34"/>
    </row>
    <row r="46" spans="1:4" ht="15.75" x14ac:dyDescent="0.25">
      <c r="A46" s="35"/>
      <c r="B46" s="35"/>
      <c r="C46" s="36"/>
      <c r="D46" s="18"/>
    </row>
    <row r="47" spans="1:4" ht="15.75" x14ac:dyDescent="0.25">
      <c r="A47" s="37" t="s">
        <v>32</v>
      </c>
      <c r="B47" s="37"/>
      <c r="C47" s="37"/>
      <c r="D47" s="18"/>
    </row>
    <row r="48" spans="1:4" ht="15.75" x14ac:dyDescent="0.25">
      <c r="A48" s="38" t="s">
        <v>33</v>
      </c>
      <c r="B48" s="38"/>
      <c r="C48" s="38"/>
      <c r="D48" s="18"/>
    </row>
    <row r="49" spans="1:4" ht="15.75" x14ac:dyDescent="0.25">
      <c r="A49" s="38"/>
      <c r="B49" s="38"/>
      <c r="C49" s="38"/>
      <c r="D49" s="18"/>
    </row>
    <row r="50" spans="1:4" ht="15.75" x14ac:dyDescent="0.25">
      <c r="A50" s="39"/>
      <c r="B50" s="39"/>
      <c r="C50" s="38"/>
      <c r="D50" s="18"/>
    </row>
    <row r="51" spans="1:4" ht="15.75" x14ac:dyDescent="0.25">
      <c r="A51" s="40" t="s">
        <v>34</v>
      </c>
      <c r="C51" s="41" t="s">
        <v>35</v>
      </c>
    </row>
    <row r="52" spans="1:4" ht="15.75" x14ac:dyDescent="0.25">
      <c r="A52" s="40" t="s">
        <v>36</v>
      </c>
      <c r="C52" s="41" t="s">
        <v>37</v>
      </c>
    </row>
  </sheetData>
  <mergeCells count="5">
    <mergeCell ref="A7:C7"/>
    <mergeCell ref="A8:C8"/>
    <mergeCell ref="A9:C9"/>
    <mergeCell ref="A10:C10"/>
    <mergeCell ref="A11:C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NOVIEMBRE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dcterms:created xsi:type="dcterms:W3CDTF">2021-12-29T15:20:59Z</dcterms:created>
  <dcterms:modified xsi:type="dcterms:W3CDTF">2021-12-29T15:27:51Z</dcterms:modified>
</cp:coreProperties>
</file>