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75" windowWidth="23715" windowHeight="846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Y269" i="1" l="1"/>
  <c r="Y270" i="1"/>
  <c r="Y272" i="1"/>
  <c r="Y23" i="1" l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71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9" i="1"/>
  <c r="O264" i="1" l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2" i="1"/>
  <c r="O191" i="1"/>
  <c r="O190" i="1"/>
  <c r="O189" i="1"/>
  <c r="O188" i="1"/>
  <c r="O187" i="1"/>
  <c r="O186" i="1"/>
  <c r="O185" i="1"/>
  <c r="O184" i="1"/>
  <c r="O183" i="1"/>
  <c r="O182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19" i="1"/>
  <c r="O265" i="1" s="1"/>
  <c r="O18" i="1"/>
  <c r="O17" i="1"/>
  <c r="O10" i="1"/>
  <c r="O266" i="1" l="1"/>
</calcChain>
</file>

<file path=xl/sharedStrings.xml><?xml version="1.0" encoding="utf-8"?>
<sst xmlns="http://schemas.openxmlformats.org/spreadsheetml/2006/main" count="2629" uniqueCount="614">
  <si>
    <t>Fecha Requirida</t>
  </si>
  <si>
    <t>Fecha Recibida</t>
  </si>
  <si>
    <t>Codigo</t>
  </si>
  <si>
    <t>Nombre</t>
  </si>
  <si>
    <t>Categoria</t>
  </si>
  <si>
    <t>Cantidad</t>
  </si>
  <si>
    <t>Costo</t>
  </si>
  <si>
    <t>Costo Total</t>
  </si>
  <si>
    <t>ML-0002</t>
  </si>
  <si>
    <t>ACIDO MURIÁTICO</t>
  </si>
  <si>
    <t>LIMPIEZA</t>
  </si>
  <si>
    <t>ML-00475</t>
  </si>
  <si>
    <t>ALCALINO DESGRASANTE GALON</t>
  </si>
  <si>
    <t>LAVANDERIA</t>
  </si>
  <si>
    <t>ML-0004</t>
  </si>
  <si>
    <t>AMBIENTADOR EN SPRAY</t>
  </si>
  <si>
    <t>ML-0192</t>
  </si>
  <si>
    <t>Arizolin</t>
  </si>
  <si>
    <t>ML-0010</t>
  </si>
  <si>
    <t>BACTERIUM LESS</t>
  </si>
  <si>
    <t>ML-0012</t>
  </si>
  <si>
    <t>BAYETA AZUL</t>
  </si>
  <si>
    <t>ML-0013</t>
  </si>
  <si>
    <t>BAYETA BLANCA</t>
  </si>
  <si>
    <t>ML-0016</t>
  </si>
  <si>
    <t>BAYETA ROJA</t>
  </si>
  <si>
    <t>ML-0066</t>
  </si>
  <si>
    <t>BLISTER DE DIOXIDO DE CLORO</t>
  </si>
  <si>
    <t>MO-5564</t>
  </si>
  <si>
    <t>boligrafos azules</t>
  </si>
  <si>
    <t>MATERIAL GASTABLE (OFICINA)</t>
  </si>
  <si>
    <t>MO-0004</t>
  </si>
  <si>
    <t>BORRADOR DE PIZARRA BLANCA</t>
  </si>
  <si>
    <t>ML-0018</t>
  </si>
  <si>
    <t>BRILLO VERDES</t>
  </si>
  <si>
    <t>MO-0453</t>
  </si>
  <si>
    <t>Caja d/ folders manila 8 8 1 /2 x 11</t>
  </si>
  <si>
    <t>ML-0022</t>
  </si>
  <si>
    <t>CEPILLO LIMPIADOR DE INODORO</t>
  </si>
  <si>
    <t>MO-0025</t>
  </si>
  <si>
    <t>CERA PARA CONTAR</t>
  </si>
  <si>
    <t>MO-0026</t>
  </si>
  <si>
    <t>CINTA EPSON LX-350 PARA MAQUINA MATRICIAL</t>
  </si>
  <si>
    <t>MO-0162</t>
  </si>
  <si>
    <t>CINTA PARA MAQUINA SUMADORAS</t>
  </si>
  <si>
    <t>MO-0169</t>
  </si>
  <si>
    <t>CINTA PEGANTE TRANSPARENTE GDE.</t>
  </si>
  <si>
    <t>MO-0031</t>
  </si>
  <si>
    <t>CLIP BILLETERO DE 2´´ GRANDE</t>
  </si>
  <si>
    <t>MO-0268</t>
  </si>
  <si>
    <t>CLIP DE METAL 50MM JUMBO</t>
  </si>
  <si>
    <t>ML-0023</t>
  </si>
  <si>
    <t>CLORO LIQUIDO 10.5%</t>
  </si>
  <si>
    <t>IP-0011</t>
  </si>
  <si>
    <t>CONDUCCIÓN ANESTÉSICA</t>
  </si>
  <si>
    <t>TALONARIOS MÉDICOS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</si>
  <si>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</si>
  <si>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</si>
  <si>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</si>
  <si>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</si>
  <si>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</si>
  <si>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</si>
  <si>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IP-0016</t>
  </si>
  <si>
    <t>CONTROL DE LIQUIDOS</t>
  </si>
  <si>
    <t>MO-0034</t>
  </si>
  <si>
    <t>COVER PARA ENCUADERNAR</t>
  </si>
  <si>
    <t>ML-0025</t>
  </si>
  <si>
    <t>CRISTADUR PASTA FREGAR</t>
  </si>
  <si>
    <t>ML-00377</t>
  </si>
  <si>
    <t>DECALINE GALON</t>
  </si>
  <si>
    <t>ML-0075</t>
  </si>
  <si>
    <t>DESGRASANTE MULTI USO( GALACTICO)</t>
  </si>
  <si>
    <t>ML-0031</t>
  </si>
  <si>
    <t>DESINFECTANTE GLS</t>
  </si>
  <si>
    <t>IP-0020</t>
  </si>
  <si>
    <t>EPICRISIS</t>
  </si>
  <si>
    <t>ML-0034</t>
  </si>
  <si>
    <t>ESCOBA</t>
  </si>
  <si>
    <t>ML-0035</t>
  </si>
  <si>
    <t>ESCOBILLON DE LIMPIAR AIRE</t>
  </si>
  <si>
    <t>MO-0042</t>
  </si>
  <si>
    <t>ESPIRAL 10 MM</t>
  </si>
  <si>
    <t>MO-0043</t>
  </si>
  <si>
    <t>ESPIRAL 11 MM</t>
  </si>
  <si>
    <t>MO-0045</t>
  </si>
  <si>
    <t>ESPIRAL 5/8 PULG</t>
  </si>
  <si>
    <t>MO-0044</t>
  </si>
  <si>
    <t>ESPIRAL 6 MM</t>
  </si>
  <si>
    <t>MO-0040</t>
  </si>
  <si>
    <t>ESPIRAL PARA ENCUADERNAR 8MM</t>
  </si>
  <si>
    <t>LV-0005</t>
  </si>
  <si>
    <t>EXTRACTO REMOVEDOR DE SANGRE</t>
  </si>
  <si>
    <t>ML-0068</t>
  </si>
  <si>
    <t>FARDO DE PAPEL HIGIENICO JUMBO 12/1 MI HOGAR</t>
  </si>
  <si>
    <t>IP-0023</t>
  </si>
  <si>
    <t>FORMULARIO DE CONSENTIMIENTO INFORMADO</t>
  </si>
  <si>
    <t>IP-0024</t>
  </si>
  <si>
    <t>FORMULARIO DE INFORMACION EN CASO DE FALLECIMIENTO</t>
  </si>
  <si>
    <t>IP-0026</t>
  </si>
  <si>
    <t>FORMULARIO DE REFERIMIENTO</t>
  </si>
  <si>
    <t>ML-0040</t>
  </si>
  <si>
    <t>FUNDA ROJAS (PEQUEÑA)</t>
  </si>
  <si>
    <t>ML-0039</t>
  </si>
  <si>
    <t>FUNDAS NEGRAS 17x22 pequeñas de 5gls 150 micra 100/1</t>
  </si>
  <si>
    <t>ML-0152</t>
  </si>
  <si>
    <t>FUNDAS NEGRAS 22x26 MEDIANAS DE 30GLS 150 micra</t>
  </si>
  <si>
    <t>ML-0042</t>
  </si>
  <si>
    <t>FUNDAS NEGRAS 42X32 GRANDE 55gls 150 MICRA PAQ.50/1</t>
  </si>
  <si>
    <t>ML-0043</t>
  </si>
  <si>
    <t>FUNDAS ROJAS 42X32 GRANDE 55gls 150 MICRA PAQ.50/1</t>
  </si>
  <si>
    <t>MO-0048</t>
  </si>
  <si>
    <t>GANCHO MACHO Y HEMBRA 7CM</t>
  </si>
  <si>
    <t>MO-0049</t>
  </si>
  <si>
    <t>GOMITA CAJA 100/1</t>
  </si>
  <si>
    <t>MO-0232</t>
  </si>
  <si>
    <t>GPR 54 DRUM CANON UNIT SERIE IR ADV 1435</t>
  </si>
  <si>
    <t>MO-0052</t>
  </si>
  <si>
    <t>GRAPA INDUSTRIAL</t>
  </si>
  <si>
    <t>MT-1066</t>
  </si>
  <si>
    <t>GRAPAS</t>
  </si>
  <si>
    <t>ML-0047</t>
  </si>
  <si>
    <t>GUANTES DE LIMPIEZA AMARILLA (LARGE)</t>
  </si>
  <si>
    <t>ML-0048</t>
  </si>
  <si>
    <t>GUANTES DE LIMPIEZA AMARILLA (MEDIUM)</t>
  </si>
  <si>
    <t>ML-0049</t>
  </si>
  <si>
    <t>GUANTES DE LIMPIEZA AMARILLA (SMALL)</t>
  </si>
  <si>
    <t>ML-0050</t>
  </si>
  <si>
    <t>GUANTES DE LIMPIEZA AMARILLA (XL)</t>
  </si>
  <si>
    <t>ML-0051</t>
  </si>
  <si>
    <t>GUANTES DE LIMPIEZA NARANJAS (MEDIUM)</t>
  </si>
  <si>
    <t>ML-0098</t>
  </si>
  <si>
    <t>GUANTES INDUSTRIALES L</t>
  </si>
  <si>
    <t>ML-0196</t>
  </si>
  <si>
    <t>GUANTES INDUSTRIALES NEGRO XL</t>
  </si>
  <si>
    <t>ML-0195</t>
  </si>
  <si>
    <t>GUANTES INDUSTRIALES NEGROS M</t>
  </si>
  <si>
    <t>ML-0154</t>
  </si>
  <si>
    <t>GUANTES NARANJA XL</t>
  </si>
  <si>
    <t>MO-0347</t>
  </si>
  <si>
    <t>Historia clinica de emergencia</t>
  </si>
  <si>
    <t>IP-0030</t>
  </si>
  <si>
    <t>HISTORIA CLINICA NEONATAL</t>
  </si>
  <si>
    <t>MO-0348</t>
  </si>
  <si>
    <t>Historia clinica pediatrica ( 11 x 17 )</t>
  </si>
  <si>
    <t>IP-0033</t>
  </si>
  <si>
    <t>HOJA DE CONDICION</t>
  </si>
  <si>
    <t>IP-0035</t>
  </si>
  <si>
    <t>HOJA DE TEMPERATURA</t>
  </si>
  <si>
    <t>MO-5589</t>
  </si>
  <si>
    <t>INFORME ANATOMO PATOLOGICO</t>
  </si>
  <si>
    <t>ML-0058</t>
  </si>
  <si>
    <t>JABON LAVAPLATO LIQUIDO</t>
  </si>
  <si>
    <t>ML-0059</t>
  </si>
  <si>
    <t>JABÓN LIQUIDO PARA MANO</t>
  </si>
  <si>
    <t>MO-0058</t>
  </si>
  <si>
    <t>LAPIZ DE CARBON</t>
  </si>
  <si>
    <t>MO-0060</t>
  </si>
  <si>
    <t>LIBRETA RAYADA 5 X 8</t>
  </si>
  <si>
    <t>MO-0061</t>
  </si>
  <si>
    <t>LIBRETA RAYADA 8 1/2 X 11</t>
  </si>
  <si>
    <t>IP-0001</t>
  </si>
  <si>
    <t>LIBRO DE REPORTE DE ENFERMERIA</t>
  </si>
  <si>
    <t>ML-00063</t>
  </si>
  <si>
    <t>LIMPIADOR DE INODOROS</t>
  </si>
  <si>
    <t>DN-011</t>
  </si>
  <si>
    <t>Limpiador de piso</t>
  </si>
  <si>
    <t>DONADOS</t>
  </si>
  <si>
    <t>IP-5570</t>
  </si>
  <si>
    <t>LISTA DE VERIFICACION DE LA SEGURIDAD DE CIRUGIA</t>
  </si>
  <si>
    <t>MO-0066</t>
  </si>
  <si>
    <t>MARCADOR PERMANENTE AZUL</t>
  </si>
  <si>
    <t>MO-0065</t>
  </si>
  <si>
    <t>MARCADOR PERMANENTE ROJO</t>
  </si>
  <si>
    <t>MO-0062</t>
  </si>
  <si>
    <t>MARCADOR PARA PIZARRA AZUL</t>
  </si>
  <si>
    <t>MO-0064</t>
  </si>
  <si>
    <t>MARCADOR PARA PIZARRA ROJO</t>
  </si>
  <si>
    <t>MO-0067</t>
  </si>
  <si>
    <t>MARCADOR PERMANENTE NEGRO</t>
  </si>
  <si>
    <t>MO-0068</t>
  </si>
  <si>
    <t>MARCADOR PERMANENTE VERDE</t>
  </si>
  <si>
    <t>MO-0267</t>
  </si>
  <si>
    <t>MARCADORES NEGROS P/PIZARRA BLANCA</t>
  </si>
  <si>
    <t>DN-013</t>
  </si>
  <si>
    <t>Mochilas azules con logo del centro</t>
  </si>
  <si>
    <t>ML-0076</t>
  </si>
  <si>
    <t>MOPAS CON ARMAZON DE 30CM</t>
  </si>
  <si>
    <t>ML-0074</t>
  </si>
  <si>
    <t>MOPAS SIN ARMAZON DE (45CM)</t>
  </si>
  <si>
    <t>ML-0073</t>
  </si>
  <si>
    <t>MOPAS SIN ARMAZON DE 30CM</t>
  </si>
  <si>
    <t>DN-015</t>
  </si>
  <si>
    <t>Mosquitero</t>
  </si>
  <si>
    <t>IP-0098</t>
  </si>
  <si>
    <t>NOTA DE SALA DE RECUPERACION</t>
  </si>
  <si>
    <t>IP-0054</t>
  </si>
  <si>
    <t>ORDENES MEDICAS 8 1/2 X 11</t>
  </si>
  <si>
    <t>IP-0055</t>
  </si>
  <si>
    <t>ORDENES MEDICAS DE EMERGENCIA (DOBLE)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</si>
  <si>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</si>
  <si>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</si>
  <si>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</si>
  <si>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</si>
  <si>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</si>
  <si>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</si>
  <si>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MO-0082</t>
  </si>
  <si>
    <t>PERFORADORA 7CM DE 2 HOYOS</t>
  </si>
  <si>
    <t>MO-0083</t>
  </si>
  <si>
    <t>PERFORADORA DE 3 HOYOS</t>
  </si>
  <si>
    <t>IP-0056</t>
  </si>
  <si>
    <t>PETICION DE ALTA A UN PACIENTE O SUS FAMILIARES</t>
  </si>
  <si>
    <t>MO-0091</t>
  </si>
  <si>
    <t>PORTA CLIPS</t>
  </si>
  <si>
    <t>MO-0092</t>
  </si>
  <si>
    <t>PORTA LAPIZ</t>
  </si>
  <si>
    <t>MO-0093</t>
  </si>
  <si>
    <t>POST IT</t>
  </si>
  <si>
    <t>DN-028</t>
  </si>
  <si>
    <t>Radio sonic</t>
  </si>
  <si>
    <t>DN-029</t>
  </si>
  <si>
    <t>Radio supersonic sc-1098</t>
  </si>
  <si>
    <t>ML-0090</t>
  </si>
  <si>
    <t>RECOGEDOR DE BASURA CON PALO</t>
  </si>
  <si>
    <t>MO-0269</t>
  </si>
  <si>
    <t>REGLAS</t>
  </si>
  <si>
    <t>IP-0060</t>
  </si>
  <si>
    <t>REPORTE DE DIETAS</t>
  </si>
  <si>
    <t>IP-0062</t>
  </si>
  <si>
    <t>REQUISICIONES DE MATERIALES Y/O EQUIPOS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</si>
  <si>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</si>
  <si>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</si>
  <si>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</si>
  <si>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</si>
  <si>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</si>
  <si>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</si>
  <si>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</si>
  <si>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</si>
  <si>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MO-0242</t>
  </si>
  <si>
    <t>RESMA DE PAPEL 8 1/2 X 11</t>
  </si>
  <si>
    <t>MO-0114</t>
  </si>
  <si>
    <t>ROLL-ON NEGRO</t>
  </si>
  <si>
    <t>MO-0115</t>
  </si>
  <si>
    <t>ROLL-ON ROJO</t>
  </si>
  <si>
    <t>MO-0406</t>
  </si>
  <si>
    <t>Rollo de etiquetas zebra 2x1 (adhesivo )</t>
  </si>
  <si>
    <t>MO-0105</t>
  </si>
  <si>
    <t>ROLLO DE PAPEL 3´´ CON 3 PARTES</t>
  </si>
  <si>
    <t>MO-0280</t>
  </si>
  <si>
    <t>Rollos de papel termico 3 1/8</t>
  </si>
  <si>
    <t>MO-0286</t>
  </si>
  <si>
    <t>Rollos de papel toalla 6/1</t>
  </si>
  <si>
    <t>MO-0356</t>
  </si>
  <si>
    <t>Rotulo en adhesivos para soluciones</t>
  </si>
  <si>
    <t>MO-0296</t>
  </si>
  <si>
    <t>SACA GRAPA</t>
  </si>
  <si>
    <t>IP-0066</t>
  </si>
  <si>
    <t>SIGNOS VITALES</t>
  </si>
  <si>
    <t>MO-0291</t>
  </si>
  <si>
    <t>Sobre manila 14x17</t>
  </si>
  <si>
    <t>MO-0315</t>
  </si>
  <si>
    <t>Sobres de carta timbrada 500/1</t>
  </si>
  <si>
    <t>MO-0284</t>
  </si>
  <si>
    <t>Sobres manila 10x15 500/1</t>
  </si>
  <si>
    <t>MO-0287</t>
  </si>
  <si>
    <t>Sobres manila 9x12</t>
  </si>
  <si>
    <t>MO-0392</t>
  </si>
  <si>
    <t>SOLICITUD DE INTERCONSULTA</t>
  </si>
  <si>
    <t>ML-0092</t>
  </si>
  <si>
    <t>SUAPES CON PALO #32</t>
  </si>
  <si>
    <t>DN-022</t>
  </si>
  <si>
    <t>T-shirt con el logo del hospital large</t>
  </si>
  <si>
    <t>DN-018</t>
  </si>
  <si>
    <t>T-shirt con el logo del hospital small</t>
  </si>
  <si>
    <t>DN-021</t>
  </si>
  <si>
    <t>DN-023</t>
  </si>
  <si>
    <t>T-shirt con el logo del hospital XL</t>
  </si>
  <si>
    <t>DN-019</t>
  </si>
  <si>
    <t>T-shirt con el logo del hospital xxl</t>
  </si>
  <si>
    <t>DN-020</t>
  </si>
  <si>
    <t>T-shirt con logo hospital M</t>
  </si>
  <si>
    <t>DN-024</t>
  </si>
  <si>
    <t>T-shirt sin logo large</t>
  </si>
  <si>
    <t>MO-0128</t>
  </si>
  <si>
    <t>TABLILLA DE APOYO 8 1/2 X 11</t>
  </si>
  <si>
    <t>MO-0352</t>
  </si>
  <si>
    <t>Talonarios control cita 1/4 pag</t>
  </si>
  <si>
    <t>MO-0316</t>
  </si>
  <si>
    <t>Talonarios de evolucion diaria</t>
  </si>
  <si>
    <t>MO-0319</t>
  </si>
  <si>
    <t>Talonarios de Kardex de medicamentos</t>
  </si>
  <si>
    <t>MO-0355</t>
  </si>
  <si>
    <t>Talonarios departamento de enfrermeria</t>
  </si>
  <si>
    <t>MO-0340</t>
  </si>
  <si>
    <t>Talonarios descripcion quirurgica tiro y retiro</t>
  </si>
  <si>
    <t>MO-0354</t>
  </si>
  <si>
    <t>Talonarios evaluacion pre- anestesica (tiro y retiro)</t>
  </si>
  <si>
    <t>MO-0390</t>
  </si>
  <si>
    <t>Talonarios hojas anotaciones enfermeria</t>
  </si>
  <si>
    <t>MO-0317</t>
  </si>
  <si>
    <t>TALONARIOS HOJAS DE ENFERMERÍA</t>
  </si>
  <si>
    <t>MO-0351</t>
  </si>
  <si>
    <t>Talonarios Kardex uci</t>
  </si>
  <si>
    <t>MO-0366</t>
  </si>
  <si>
    <t>Talonarios servicio de diagnosticopor imagen</t>
  </si>
  <si>
    <t>MO-0364</t>
  </si>
  <si>
    <t>Talonarios servicios de pediatria nota de ingreso</t>
  </si>
  <si>
    <t>MO-0350</t>
  </si>
  <si>
    <t>Talonarios solicitud analisis de planta</t>
  </si>
  <si>
    <t>MO-0321</t>
  </si>
  <si>
    <t>Talonarios solisitud de analisis modulo de emergencia</t>
  </si>
  <si>
    <t>MO-0322</t>
  </si>
  <si>
    <t>Talonarios soplicitud analisis emergencia 1/2 carta bl</t>
  </si>
  <si>
    <t>MO-0353</t>
  </si>
  <si>
    <t>Tanarios devolucion de medicamentos</t>
  </si>
  <si>
    <t>MO-0227</t>
  </si>
  <si>
    <t>TECLADO LOGITECH K120 USB ESPAÑOL</t>
  </si>
  <si>
    <t>MO-0281</t>
  </si>
  <si>
    <t>Tinta para sello azul</t>
  </si>
  <si>
    <t>DN-010</t>
  </si>
  <si>
    <t>Toallas 100 x 150</t>
  </si>
  <si>
    <t>MO-0283</t>
  </si>
  <si>
    <t>Toner cc364A</t>
  </si>
  <si>
    <t>MO-5615</t>
  </si>
  <si>
    <t>TONER 204</t>
  </si>
  <si>
    <t>MO-5585</t>
  </si>
  <si>
    <t>TONER COMPATIBLE CF 410A NEGRO</t>
  </si>
  <si>
    <t>MO-5586</t>
  </si>
  <si>
    <t>TONER COMPATIBLE CF 411A AZUL</t>
  </si>
  <si>
    <t>MO-5587</t>
  </si>
  <si>
    <t>TONER COMPATIBLE CF 412A AMARILLO</t>
  </si>
  <si>
    <t>MO-5614</t>
  </si>
  <si>
    <t>TONER GPR-54</t>
  </si>
  <si>
    <t>MO-5610</t>
  </si>
  <si>
    <t>TONER HP 206A (W2110A)</t>
  </si>
  <si>
    <t>MO-0282</t>
  </si>
  <si>
    <t>Toner hp cf287xc</t>
  </si>
  <si>
    <t>MO-5604</t>
  </si>
  <si>
    <t>TONER202A CF 500A</t>
  </si>
  <si>
    <t>MO-5605</t>
  </si>
  <si>
    <t>TONER202A CF 501A</t>
  </si>
  <si>
    <t>MO-5607</t>
  </si>
  <si>
    <t>TONER202A CF 502A</t>
  </si>
  <si>
    <t>TONER CE 278A</t>
  </si>
  <si>
    <t>TONER LH 435A</t>
  </si>
  <si>
    <t>TONER CF 226A</t>
  </si>
  <si>
    <t>TONER CF 232A</t>
  </si>
  <si>
    <t>TONER FRI-B435</t>
  </si>
  <si>
    <t>TONER CF 230X</t>
  </si>
  <si>
    <t>TONER 230A</t>
  </si>
  <si>
    <t>CLIP METALICO CAJA</t>
  </si>
  <si>
    <t>JUEGO DE SABANA</t>
  </si>
  <si>
    <t>TONER 25A</t>
  </si>
  <si>
    <t>PUNTILLA PARA MURAL</t>
  </si>
  <si>
    <t>CD</t>
  </si>
  <si>
    <t>MOUSE PACK</t>
  </si>
  <si>
    <t>JABON MULTIUSO 1GL</t>
  </si>
  <si>
    <t>ZAFACONES 30GL</t>
  </si>
  <si>
    <t>ZAFACONES 3GL</t>
  </si>
  <si>
    <t>ZAFACONES 45GL</t>
  </si>
  <si>
    <t>ZAFACONES 55GL</t>
  </si>
  <si>
    <t>CUBETA DE LIMPIEZA</t>
  </si>
  <si>
    <t>CARRO DE LIMPIEZA</t>
  </si>
  <si>
    <t>Gran Total=</t>
  </si>
  <si>
    <t>Fecha de Registro</t>
  </si>
  <si>
    <t>codigo insttitucional</t>
  </si>
  <si>
    <t>Descripción del Activo o Bien</t>
  </si>
  <si>
    <t xml:space="preserve">REGLON A QUE PERTENECE </t>
  </si>
  <si>
    <t>Unidad de Medida</t>
  </si>
  <si>
    <t>Costo Unitario en RD$</t>
  </si>
  <si>
    <t>Valor en RD$</t>
  </si>
  <si>
    <t>UND</t>
  </si>
  <si>
    <t>19/1/2016</t>
  </si>
  <si>
    <t>ML-0006</t>
  </si>
  <si>
    <t>ATOMIZADORES AZUL 32 ONZ.</t>
  </si>
  <si>
    <t>und</t>
  </si>
  <si>
    <t>DN-030</t>
  </si>
  <si>
    <t>Araña de baner</t>
  </si>
  <si>
    <t>ALMACEN</t>
  </si>
  <si>
    <t>ML-0003</t>
  </si>
  <si>
    <t>AMBIENTADOR EN PIEDRA PARA INODORO SIN MAYA</t>
  </si>
  <si>
    <t>ML-0070</t>
  </si>
  <si>
    <t>ATOMIZADOR DE DIOXIDO DE CLORO</t>
  </si>
  <si>
    <t>GL</t>
  </si>
  <si>
    <t>MO-0165</t>
  </si>
  <si>
    <t>BANDEJAS PARA ESCRITORIO DE METAL (SET)</t>
  </si>
  <si>
    <t>ML-0011</t>
  </si>
  <si>
    <t>BAYETA AMARRILLA</t>
  </si>
  <si>
    <t>ML-0014</t>
  </si>
  <si>
    <t>BAYETA VERDE</t>
  </si>
  <si>
    <t xml:space="preserve">UND </t>
  </si>
  <si>
    <t>BLISTER DE DIOXIDO DE CLORO 6/1</t>
  </si>
  <si>
    <t>boligrafos azules 12/1</t>
  </si>
  <si>
    <t>OFICINA</t>
  </si>
  <si>
    <t>Caja d/ folders manila 8 1 /2 x 11</t>
  </si>
  <si>
    <t>CAJAS</t>
  </si>
  <si>
    <t>MO-0450</t>
  </si>
  <si>
    <t>Caja sobre blanco</t>
  </si>
  <si>
    <t>MO-0256</t>
  </si>
  <si>
    <t>CARPETA CON TORNILLOS PARA CHEQUE ROJO</t>
  </si>
  <si>
    <t>MO-0258</t>
  </si>
  <si>
    <t>CARPETA DE CHEQUE CON TORNILLO VERDE</t>
  </si>
  <si>
    <t>MO-0259</t>
  </si>
  <si>
    <t>CARPETAS CON TORNILLOS PARA CHEQUE GRIS</t>
  </si>
  <si>
    <t>MO-0257</t>
  </si>
  <si>
    <t>CARPETAS PARA CHEQUE CON TORNILLOS NEGRA</t>
  </si>
  <si>
    <t>ML-0021</t>
  </si>
  <si>
    <t>CEPILLO DE PARED</t>
  </si>
  <si>
    <t>MO-5665</t>
  </si>
  <si>
    <t>CD-TIPO DVD</t>
  </si>
  <si>
    <t>MO-0452</t>
  </si>
  <si>
    <t>Chincheta a color 100/1</t>
  </si>
  <si>
    <t>MO-0027</t>
  </si>
  <si>
    <t>CINTA PARA PRINTER EPSON TM-U220 (PAPEL 3/1)</t>
  </si>
  <si>
    <t>MO-0028</t>
  </si>
  <si>
    <t>CINTA PEGANTE TRANSPARENTE PEQUEÑA</t>
  </si>
  <si>
    <t>CLIP BILLETERO DE 2´´ GRANDE 12/1</t>
  </si>
  <si>
    <t>CLIP DE METAL 50MM JUMBO 100/1</t>
  </si>
  <si>
    <t>1/6/20178</t>
  </si>
  <si>
    <t>MO-0263</t>
  </si>
  <si>
    <t>CLIP TIPO CAIMAN</t>
  </si>
  <si>
    <t>ML-0024</t>
  </si>
  <si>
    <t>CLORODEX</t>
  </si>
  <si>
    <t>TAL</t>
  </si>
  <si>
    <t>MO-0033</t>
  </si>
  <si>
    <t>CORRECTOR LIQUIDO</t>
  </si>
  <si>
    <t>TARRO</t>
  </si>
  <si>
    <t>ML-0174</t>
  </si>
  <si>
    <t>DESGRASANTE GALON (YAYO)</t>
  </si>
  <si>
    <t>ML-0032</t>
  </si>
  <si>
    <t>DESINFECTANTE EN SPRAY (LYSOL).</t>
  </si>
  <si>
    <t>DN-033</t>
  </si>
  <si>
    <t>Detergente equid</t>
  </si>
  <si>
    <t>ML-0033</t>
  </si>
  <si>
    <t>DETERGENTE PAQ. 200gr/FARDO TRAE 72PAQ</t>
  </si>
  <si>
    <t>UND SOBRES</t>
  </si>
  <si>
    <t>MO-0035</t>
  </si>
  <si>
    <t>DISPENSADOR DE CINTA PARA CINTA PEQUEÑAS</t>
  </si>
  <si>
    <t>DN-017</t>
  </si>
  <si>
    <t>Dispensador de funda</t>
  </si>
  <si>
    <t>ML-00157</t>
  </si>
  <si>
    <t>ESPONJA PARA FREGAR 10/1</t>
  </si>
  <si>
    <t>19/6/20216</t>
  </si>
  <si>
    <t>ML-0078</t>
  </si>
  <si>
    <t>ESPUMALOCA, SPRAY (MULTIPROPOSITO)</t>
  </si>
  <si>
    <t>ML-0036</t>
  </si>
  <si>
    <t>ESTROPAJOS DE ALAMBRE 12/1</t>
  </si>
  <si>
    <t>MO-0041</t>
  </si>
  <si>
    <t>ETIQUETA PARA FOLDER</t>
  </si>
  <si>
    <t>FARDO</t>
  </si>
  <si>
    <t>ML-0037</t>
  </si>
  <si>
    <t>FELPAS PARA LIMPIAR CRISTALES CON PALO</t>
  </si>
  <si>
    <t>FUNDAS NEGRAS 42X32 GRANDE 55gls 150 MICRA PAQ.100/1</t>
  </si>
  <si>
    <t>FUNDAS ROJAS 42X32 GRANDE 55gls 150 MICRA PAQ.100/1</t>
  </si>
  <si>
    <t>ML-0044</t>
  </si>
  <si>
    <t>GALACT- DRY</t>
  </si>
  <si>
    <t>ML-0099</t>
  </si>
  <si>
    <t>GALACTICO 1</t>
  </si>
  <si>
    <t>ML-0001</t>
  </si>
  <si>
    <t>GALACTICO 4</t>
  </si>
  <si>
    <t>ML-0045</t>
  </si>
  <si>
    <t>GALACTICO 96</t>
  </si>
  <si>
    <t>DN-032</t>
  </si>
  <si>
    <t>Galones limar suavizantes</t>
  </si>
  <si>
    <t>GANCHO MACHO Y HEMBRA 7CM 100/1</t>
  </si>
  <si>
    <t>UND CAJAS</t>
  </si>
  <si>
    <t>MO-0050</t>
  </si>
  <si>
    <t>GRAPADORA INDUSTRIAL</t>
  </si>
  <si>
    <t>AD-0070</t>
  </si>
  <si>
    <t>GRAPADORAS</t>
  </si>
  <si>
    <t>ML-0046</t>
  </si>
  <si>
    <t>GREASE OFF</t>
  </si>
  <si>
    <t>ML-00450</t>
  </si>
  <si>
    <t>GUANTES DE LIMPIEZA NARANJA (LARGE)</t>
  </si>
  <si>
    <t>ML-0052</t>
  </si>
  <si>
    <t>GUANTES DE LIMPIEZA NARANJAS (SMALL)</t>
  </si>
  <si>
    <t>ML-0053</t>
  </si>
  <si>
    <t>GUANTES DE LIMPIEZA ROSADOS (LARGE)</t>
  </si>
  <si>
    <t>ML-0054</t>
  </si>
  <si>
    <t>GUANTES DE LIMPIEZA ROSADOS (MEDIUM)</t>
  </si>
  <si>
    <t>ML-0055</t>
  </si>
  <si>
    <t>GUANTES DE LIMPIEZA ROSADOS (SMALL)</t>
  </si>
  <si>
    <t>ML-0097</t>
  </si>
  <si>
    <t>GUANTES NARANJA L</t>
  </si>
  <si>
    <t>ML-0101</t>
  </si>
  <si>
    <t>GUANTES ROSADO XL</t>
  </si>
  <si>
    <t>HOLAS</t>
  </si>
  <si>
    <t>MO-0285</t>
  </si>
  <si>
    <t>LIBRO RECORD</t>
  </si>
  <si>
    <t>ML-0061</t>
  </si>
  <si>
    <t>LIMPIA CRISTALES</t>
  </si>
  <si>
    <t>DN-012</t>
  </si>
  <si>
    <t>Limpiador de alfombra</t>
  </si>
  <si>
    <t>FRASCO</t>
  </si>
  <si>
    <t>LISTA DE CHEQUEO DE ENTREGA DE EXPEDIENTE</t>
  </si>
  <si>
    <t>MATERIAL GASTABLE MEDICO</t>
  </si>
  <si>
    <t>TL</t>
  </si>
  <si>
    <t>ML-0067</t>
  </si>
  <si>
    <t>LUSTRADOR ASCENSOR</t>
  </si>
  <si>
    <t>ML-0069</t>
  </si>
  <si>
    <t>MASCARILLAS PARA LIMPIEZA</t>
  </si>
  <si>
    <t>MO-0228</t>
  </si>
  <si>
    <t>MOUSE DELL MS111-PUSB OPTICO PARA EQUIPOS OPTIPLEX</t>
  </si>
  <si>
    <t>FALDO</t>
  </si>
  <si>
    <t xml:space="preserve">TAL                                               </t>
  </si>
  <si>
    <t>MO-0090</t>
  </si>
  <si>
    <t>PORTA CARNET</t>
  </si>
  <si>
    <t>MO-0173</t>
  </si>
  <si>
    <t>PROTECTOR DE HOJA 100/1</t>
  </si>
  <si>
    <t>PAQ</t>
  </si>
  <si>
    <t>P0611</t>
  </si>
  <si>
    <t>PVC PARA CARNET</t>
  </si>
  <si>
    <t>ML-0173</t>
  </si>
  <si>
    <t>RECAMBIO DE AMBIENTADORES OLOR LINO</t>
  </si>
  <si>
    <t>MO-0349</t>
  </si>
  <si>
    <t>Recetarios medicos tres colores 1/2 carta</t>
  </si>
  <si>
    <t>IP-0061</t>
  </si>
  <si>
    <t>REQUISIÓN DE MATERIALES DE FARMACIA</t>
  </si>
  <si>
    <t>RESMA</t>
  </si>
  <si>
    <t>MO-0074</t>
  </si>
  <si>
    <t>RESMA DE PAPEL 8 1/2 X 14</t>
  </si>
  <si>
    <t>MO-0070</t>
  </si>
  <si>
    <t>RESMA DE PAPEL 8 1/2 X 13</t>
  </si>
  <si>
    <t>MO-0110</t>
  </si>
  <si>
    <t>ROLLO DE TURNO BLANCO</t>
  </si>
  <si>
    <t>15/2/2016</t>
  </si>
  <si>
    <t>MO-0075</t>
  </si>
  <si>
    <t>PAPEL  ROLLO SUMADORA 2 1/4 X 120 FT</t>
  </si>
  <si>
    <t>MO-0121</t>
  </si>
  <si>
    <t>SEPARADOR ALFABETICO DE CARPETA</t>
  </si>
  <si>
    <t>MO-0122</t>
  </si>
  <si>
    <t>SEPARADOR DE COLORES PARA CARPETAS</t>
  </si>
  <si>
    <t>JUEGO</t>
  </si>
  <si>
    <t>MO-5569</t>
  </si>
  <si>
    <t>Servicio de nutriologia clinica clinica strong kinds</t>
  </si>
  <si>
    <t>ML-0071</t>
  </si>
  <si>
    <t>SOBRE DE PURIFICADOR DE AIRE (GRANULA)</t>
  </si>
  <si>
    <t>MO-0288</t>
  </si>
  <si>
    <t>Sobres manila 10x13</t>
  </si>
  <si>
    <t>DN-027</t>
  </si>
  <si>
    <t>Sombrillas</t>
  </si>
  <si>
    <t>ALMACEN GENERAL</t>
  </si>
  <si>
    <t>LV-0001</t>
  </si>
  <si>
    <t>SULFATEX R-25 (EN PASTA) GL</t>
  </si>
  <si>
    <t>IP-0013</t>
  </si>
  <si>
    <t>IP-0057</t>
  </si>
  <si>
    <t>IP-0021</t>
  </si>
  <si>
    <t>ML-0376</t>
  </si>
  <si>
    <t>BLEACH ADIAP TANQUE DE 55</t>
  </si>
  <si>
    <t>TAQ</t>
  </si>
  <si>
    <t>ML-0377</t>
  </si>
  <si>
    <t>LIQUID SOAD JABON DE CUABA</t>
  </si>
  <si>
    <t>ML-0378</t>
  </si>
  <si>
    <t>TANQUES NEUTRALIZANTE DE 55</t>
  </si>
  <si>
    <t>ML-0379</t>
  </si>
  <si>
    <t>TANQUE SUAVIZANTE DE 55</t>
  </si>
  <si>
    <t>ML-0380</t>
  </si>
  <si>
    <t>TANQUE ALCALINO DESENGRASANTE DE 55</t>
  </si>
  <si>
    <t>mo-5609</t>
  </si>
  <si>
    <t>tambor cf-232a fusor</t>
  </si>
  <si>
    <t>DN-026</t>
  </si>
  <si>
    <t>Televisor marca LG</t>
  </si>
  <si>
    <t>MO-0130</t>
  </si>
  <si>
    <t>TIJERA</t>
  </si>
  <si>
    <t>MO-0131</t>
  </si>
  <si>
    <t>TINTA PARA CARNET</t>
  </si>
  <si>
    <t>MO-5583</t>
  </si>
  <si>
    <t>TONER 052A</t>
  </si>
  <si>
    <t>MO-5616</t>
  </si>
  <si>
    <t>TONER CE 390A</t>
  </si>
  <si>
    <t>MO-5592</t>
  </si>
  <si>
    <t>TONER COMPATIBLE 285A</t>
  </si>
  <si>
    <t>MO-5588</t>
  </si>
  <si>
    <t>TONER COMPATIBLE CF 413A ROSADO</t>
  </si>
  <si>
    <t>MO-5611</t>
  </si>
  <si>
    <t>TONER HP 206A (W2111A)</t>
  </si>
  <si>
    <t>MO-5612</t>
  </si>
  <si>
    <t>TONER HP 206A (W2112A)</t>
  </si>
  <si>
    <t>MO-5613</t>
  </si>
  <si>
    <t>TONER HP 206A (W2113A)</t>
  </si>
  <si>
    <t>MO-0441</t>
  </si>
  <si>
    <t>Toner Hp 30A</t>
  </si>
  <si>
    <t>MO-5603</t>
  </si>
  <si>
    <t>TONER HP CF226A</t>
  </si>
  <si>
    <t>MO-0231</t>
  </si>
  <si>
    <t>TONER PREMIUM COMP HP 78A</t>
  </si>
  <si>
    <t>MO-5608</t>
  </si>
  <si>
    <t>TONER202A CF 503A</t>
  </si>
  <si>
    <t>DN-031</t>
  </si>
  <si>
    <t>Tripode de proyector</t>
  </si>
  <si>
    <t>P0609</t>
  </si>
  <si>
    <t>yoyo para carnet</t>
  </si>
  <si>
    <t>Existencia</t>
  </si>
  <si>
    <t>CARPA 3*6 DESMONTABLE</t>
  </si>
  <si>
    <t>MATERIAL DE USO MULTIPLE</t>
  </si>
  <si>
    <t>CARPA</t>
  </si>
  <si>
    <t>IMPRESORA CANON MF445DW</t>
  </si>
  <si>
    <t>TECNOLOGIA</t>
  </si>
  <si>
    <t>IMPRESORAS HP LASWRJET ENTERPRISE MFP528DN</t>
  </si>
  <si>
    <t>MT3046</t>
  </si>
  <si>
    <t>MOTOR MAKINA DE HIELO ICE MAKER</t>
  </si>
  <si>
    <t>MANTENIMIENTO</t>
  </si>
  <si>
    <t>TONER 289 NEGRO</t>
  </si>
  <si>
    <t>TONER 057 NEGRO</t>
  </si>
  <si>
    <t>TOTAL</t>
  </si>
  <si>
    <t>SERVICIO NACIONAL DE SALUD</t>
  </si>
  <si>
    <t>HOSPITAL PEDIATRICO DR.HUGO MENDOZA</t>
  </si>
  <si>
    <t xml:space="preserve">INEVTARIO DE ALMACEN GENERAL </t>
  </si>
  <si>
    <t>ABRIL</t>
  </si>
  <si>
    <t>MAYO</t>
  </si>
  <si>
    <t>JUNIO</t>
  </si>
  <si>
    <t>COMPLEJO HOSPITALARIO CIUDAD DE LA SALUD</t>
  </si>
  <si>
    <t>REPORTE CONSOLIDADO TRIMESTRE SEGUNDO TRIMESTRE 2021</t>
  </si>
  <si>
    <t>RESPUBLICA DOMINICANA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</si>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</sst>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0_);\-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1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</font>
    <font>
      <sz val="9.85"/>
      <color indexed="8"/>
      <name val="Times New Roman"/>
      <family val="1"/>
    </font>
    <font>
      <sz val="10"/>
      <color indexed="8"/>
      <name val="Calibri"/>
      <family val="2"/>
    </font>
    <font>
      <b/>
      <sz val="8.0500000000000007"/>
      <color indexed="12"/>
      <name val="Times New Roman"/>
      <family val="1"/>
    </font>
    <font>
      <sz val="10"/>
      <color rgb="FF333333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0"/>
      <color indexed="12"/>
      <name val="Calibri"/>
      <family val="2"/>
    </font>
    <font>
      <sz val="10"/>
      <color theme="1"/>
      <name val="Calibri"/>
      <family val="2"/>
    </font>
    <font>
      <b/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7" fillId="0" borderId="0"/>
  </cellStyleXfs>
  <cellXfs count="139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43" fontId="10" fillId="0" borderId="1" xfId="4" applyFont="1" applyBorder="1" applyAlignment="1">
      <alignment horizontal="right" vertical="center"/>
    </xf>
    <xf numFmtId="4" fontId="0" fillId="0" borderId="1" xfId="0" applyNumberForma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3" fontId="0" fillId="0" borderId="1" xfId="0" applyNumberFormat="1" applyBorder="1" applyAlignment="1"/>
    <xf numFmtId="0" fontId="13" fillId="2" borderId="1" xfId="0" applyFont="1" applyFill="1" applyBorder="1" applyAlignment="1">
      <alignment vertical="center" wrapText="1"/>
    </xf>
    <xf numFmtId="0" fontId="14" fillId="2" borderId="1" xfId="3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14" fontId="0" fillId="3" borderId="1" xfId="0" applyNumberFormat="1" applyFont="1" applyFill="1" applyBorder="1" applyAlignment="1"/>
    <xf numFmtId="0" fontId="13" fillId="3" borderId="1" xfId="0" applyFont="1" applyFill="1" applyBorder="1" applyAlignment="1">
      <alignment vertical="center" wrapText="1"/>
    </xf>
    <xf numFmtId="0" fontId="14" fillId="3" borderId="1" xfId="3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1" xfId="0" applyFill="1" applyBorder="1" applyAlignment="1"/>
    <xf numFmtId="0" fontId="13" fillId="3" borderId="1" xfId="0" applyFont="1" applyFill="1" applyBorder="1" applyAlignment="1">
      <alignment horizontal="center" vertical="center" wrapText="1"/>
    </xf>
    <xf numFmtId="43" fontId="10" fillId="3" borderId="1" xfId="4" applyFont="1" applyFill="1" applyBorder="1" applyAlignment="1">
      <alignment horizontal="right" vertical="center"/>
    </xf>
    <xf numFmtId="0" fontId="15" fillId="3" borderId="1" xfId="2" applyFont="1" applyFill="1" applyBorder="1" applyAlignment="1">
      <alignment vertical="center"/>
    </xf>
    <xf numFmtId="0" fontId="10" fillId="3" borderId="1" xfId="2" applyFont="1" applyFill="1" applyBorder="1" applyAlignment="1">
      <alignment vertical="center"/>
    </xf>
    <xf numFmtId="43" fontId="10" fillId="3" borderId="1" xfId="4" applyFont="1" applyFill="1" applyBorder="1" applyAlignment="1">
      <alignment horizontal="center" vertical="center"/>
    </xf>
    <xf numFmtId="164" fontId="10" fillId="3" borderId="1" xfId="2" applyNumberFormat="1" applyFont="1" applyFill="1" applyBorder="1" applyAlignment="1">
      <alignment horizontal="right" vertical="center"/>
    </xf>
    <xf numFmtId="4" fontId="0" fillId="3" borderId="1" xfId="0" applyNumberFormat="1" applyFont="1" applyFill="1" applyBorder="1" applyAlignment="1"/>
    <xf numFmtId="0" fontId="11" fillId="3" borderId="1" xfId="5" applyFont="1" applyFill="1" applyBorder="1" applyAlignment="1">
      <alignment vertical="center"/>
    </xf>
    <xf numFmtId="0" fontId="0" fillId="0" borderId="0" xfId="0" applyFont="1" applyAlignment="1"/>
    <xf numFmtId="0" fontId="3" fillId="0" borderId="0" xfId="0" applyFont="1"/>
    <xf numFmtId="0" fontId="0" fillId="0" borderId="1" xfId="0" applyBorder="1" applyAlignment="1">
      <alignment horizontal="right" vertical="center"/>
    </xf>
    <xf numFmtId="164" fontId="10" fillId="0" borderId="1" xfId="2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0" fillId="0" borderId="0" xfId="0"/>
    <xf numFmtId="0" fontId="0" fillId="0" borderId="0" xfId="0" applyFont="1" applyAlignment="1"/>
    <xf numFmtId="0" fontId="10" fillId="0" borderId="1" xfId="2" applyFont="1" applyBorder="1" applyAlignment="1">
      <alignment vertical="center"/>
    </xf>
    <xf numFmtId="43" fontId="10" fillId="0" borderId="1" xfId="4" applyFont="1" applyBorder="1" applyAlignment="1">
      <alignment horizontal="right" vertical="center"/>
    </xf>
    <xf numFmtId="164" fontId="10" fillId="0" borderId="1" xfId="2" applyNumberFormat="1" applyFont="1" applyBorder="1" applyAlignment="1">
      <alignment horizontal="right" vertical="center"/>
    </xf>
    <xf numFmtId="43" fontId="10" fillId="0" borderId="1" xfId="4" applyFont="1" applyBorder="1" applyAlignment="1">
      <alignment horizontal="center" vertical="center"/>
    </xf>
    <xf numFmtId="0" fontId="11" fillId="0" borderId="1" xfId="5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13" fillId="2" borderId="1" xfId="0" applyFont="1" applyFill="1" applyBorder="1" applyAlignment="1">
      <alignment vertical="center" wrapText="1"/>
    </xf>
    <xf numFmtId="0" fontId="14" fillId="2" borderId="1" xfId="3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13" fillId="2" borderId="1" xfId="0" applyFont="1" applyFill="1" applyBorder="1" applyAlignment="1">
      <alignment horizontal="right" vertical="center" wrapText="1"/>
    </xf>
    <xf numFmtId="14" fontId="0" fillId="3" borderId="1" xfId="0" applyNumberFormat="1" applyFont="1" applyFill="1" applyBorder="1" applyAlignment="1"/>
    <xf numFmtId="0" fontId="13" fillId="3" borderId="1" xfId="0" applyFont="1" applyFill="1" applyBorder="1" applyAlignment="1">
      <alignment vertical="center" wrapText="1"/>
    </xf>
    <xf numFmtId="0" fontId="14" fillId="3" borderId="1" xfId="3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1" xfId="0" applyFill="1" applyBorder="1" applyAlignment="1"/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43" fontId="10" fillId="3" borderId="1" xfId="4" applyFont="1" applyFill="1" applyBorder="1" applyAlignment="1">
      <alignment horizontal="right" vertical="center"/>
    </xf>
    <xf numFmtId="164" fontId="10" fillId="3" borderId="1" xfId="2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vertical="center"/>
    </xf>
    <xf numFmtId="0" fontId="10" fillId="3" borderId="1" xfId="2" applyFont="1" applyFill="1" applyBorder="1" applyAlignment="1">
      <alignment vertical="center"/>
    </xf>
    <xf numFmtId="0" fontId="10" fillId="3" borderId="1" xfId="2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/>
    <xf numFmtId="0" fontId="11" fillId="3" borderId="1" xfId="5" applyFont="1" applyFill="1" applyBorder="1" applyAlignment="1">
      <alignment vertical="center"/>
    </xf>
    <xf numFmtId="4" fontId="0" fillId="0" borderId="1" xfId="0" applyNumberFormat="1" applyBorder="1" applyAlignment="1"/>
    <xf numFmtId="3" fontId="0" fillId="0" borderId="1" xfId="0" applyNumberFormat="1" applyBorder="1" applyAlignment="1"/>
    <xf numFmtId="3" fontId="0" fillId="0" borderId="1" xfId="0" applyNumberFormat="1" applyBorder="1" applyAlignment="1">
      <alignment horizontal="right" vertical="center"/>
    </xf>
    <xf numFmtId="14" fontId="0" fillId="0" borderId="2" xfId="0" applyNumberFormat="1" applyFont="1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/>
    <xf numFmtId="43" fontId="0" fillId="0" borderId="2" xfId="1" applyFont="1" applyFill="1" applyBorder="1"/>
    <xf numFmtId="14" fontId="0" fillId="0" borderId="1" xfId="0" applyNumberFormat="1" applyFont="1" applyFill="1" applyBorder="1"/>
    <xf numFmtId="0" fontId="0" fillId="0" borderId="1" xfId="0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/>
    <xf numFmtId="14" fontId="0" fillId="3" borderId="0" xfId="0" applyNumberFormat="1" applyFont="1" applyFill="1" applyBorder="1" applyAlignment="1"/>
    <xf numFmtId="0" fontId="13" fillId="3" borderId="0" xfId="0" applyFont="1" applyFill="1" applyBorder="1" applyAlignment="1">
      <alignment vertical="center" wrapText="1"/>
    </xf>
    <xf numFmtId="0" fontId="14" fillId="3" borderId="0" xfId="3" applyFont="1" applyFill="1" applyBorder="1" applyAlignment="1">
      <alignment vertical="center" wrapText="1"/>
    </xf>
    <xf numFmtId="0" fontId="0" fillId="3" borderId="0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Border="1" applyAlignment="1"/>
    <xf numFmtId="0" fontId="18" fillId="0" borderId="0" xfId="0" applyFont="1" applyAlignment="1">
      <alignment horizont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vertical="center" wrapText="1"/>
    </xf>
    <xf numFmtId="43" fontId="8" fillId="4" borderId="3" xfId="4" applyFont="1" applyFill="1" applyBorder="1" applyAlignment="1">
      <alignment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 vertical="center"/>
    </xf>
    <xf numFmtId="0" fontId="0" fillId="3" borderId="0" xfId="0" applyFont="1" applyFill="1" applyAlignment="1"/>
    <xf numFmtId="0" fontId="3" fillId="3" borderId="0" xfId="0" applyFont="1" applyFill="1"/>
    <xf numFmtId="0" fontId="0" fillId="3" borderId="0" xfId="0" applyFill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6" fillId="3" borderId="1" xfId="0" applyFont="1" applyFill="1" applyBorder="1" applyAlignment="1">
      <alignment horizontal="center"/>
    </xf>
    <xf numFmtId="43" fontId="2" fillId="3" borderId="1" xfId="1" applyFont="1" applyFill="1" applyBorder="1"/>
    <xf numFmtId="0" fontId="0" fillId="3" borderId="1" xfId="0" applyFill="1" applyBorder="1"/>
    <xf numFmtId="0" fontId="8" fillId="4" borderId="12" xfId="2" applyFont="1" applyFill="1" applyBorder="1" applyAlignment="1">
      <alignment vertical="center" wrapText="1"/>
    </xf>
    <xf numFmtId="0" fontId="11" fillId="0" borderId="2" xfId="5" applyFont="1" applyBorder="1" applyAlignment="1">
      <alignment vertical="center"/>
    </xf>
    <xf numFmtId="0" fontId="10" fillId="0" borderId="2" xfId="2" applyFont="1" applyBorder="1" applyAlignment="1">
      <alignment vertical="center"/>
    </xf>
    <xf numFmtId="43" fontId="10" fillId="0" borderId="2" xfId="4" applyFont="1" applyBorder="1" applyAlignment="1">
      <alignment horizontal="center" vertical="center"/>
    </xf>
    <xf numFmtId="43" fontId="10" fillId="0" borderId="2" xfId="4" applyFont="1" applyBorder="1" applyAlignment="1">
      <alignment horizontal="right" vertical="center"/>
    </xf>
    <xf numFmtId="4" fontId="0" fillId="0" borderId="2" xfId="0" applyNumberFormat="1" applyBorder="1" applyAlignment="1"/>
    <xf numFmtId="0" fontId="0" fillId="0" borderId="2" xfId="0" applyBorder="1" applyAlignment="1">
      <alignment horizontal="right"/>
    </xf>
    <xf numFmtId="0" fontId="8" fillId="4" borderId="5" xfId="2" applyFont="1" applyFill="1" applyBorder="1" applyAlignment="1">
      <alignment vertical="center" wrapText="1"/>
    </xf>
    <xf numFmtId="0" fontId="8" fillId="4" borderId="6" xfId="2" applyFont="1" applyFill="1" applyBorder="1" applyAlignment="1">
      <alignment vertical="center" wrapText="1"/>
    </xf>
    <xf numFmtId="43" fontId="8" fillId="4" borderId="6" xfId="4" applyFont="1" applyFill="1" applyBorder="1" applyAlignment="1">
      <alignment vertical="center" wrapText="1"/>
    </xf>
    <xf numFmtId="0" fontId="8" fillId="4" borderId="7" xfId="2" applyFont="1" applyFill="1" applyBorder="1" applyAlignment="1">
      <alignment vertical="center" wrapText="1"/>
    </xf>
    <xf numFmtId="14" fontId="10" fillId="0" borderId="1" xfId="2" applyNumberFormat="1" applyFont="1" applyFill="1" applyBorder="1" applyAlignment="1" applyProtection="1">
      <alignment horizontal="center"/>
    </xf>
    <xf numFmtId="14" fontId="12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14" fontId="10" fillId="0" borderId="1" xfId="2" applyNumberFormat="1" applyFont="1" applyBorder="1" applyAlignment="1">
      <alignment horizontal="center" vertical="center"/>
    </xf>
    <xf numFmtId="14" fontId="10" fillId="3" borderId="1" xfId="2" applyNumberFormat="1" applyFont="1" applyFill="1" applyBorder="1" applyAlignment="1" applyProtection="1">
      <alignment horizontal="center"/>
    </xf>
    <xf numFmtId="14" fontId="16" fillId="3" borderId="1" xfId="2" applyNumberFormat="1" applyFont="1" applyFill="1" applyBorder="1" applyAlignment="1" applyProtection="1">
      <alignment horizontal="center"/>
    </xf>
    <xf numFmtId="14" fontId="10" fillId="0" borderId="2" xfId="2" applyNumberFormat="1" applyFont="1" applyFill="1" applyBorder="1" applyAlignment="1" applyProtection="1">
      <alignment horizontal="center"/>
    </xf>
    <xf numFmtId="0" fontId="19" fillId="0" borderId="2" xfId="3" applyFont="1" applyFill="1" applyBorder="1" applyAlignment="1">
      <alignment horizontal="left" vertical="center"/>
    </xf>
    <xf numFmtId="0" fontId="19" fillId="0" borderId="1" xfId="3" applyFont="1" applyFill="1" applyBorder="1" applyAlignment="1">
      <alignment horizontal="left" vertical="center"/>
    </xf>
    <xf numFmtId="4" fontId="0" fillId="3" borderId="0" xfId="0" applyNumberFormat="1" applyFill="1"/>
    <xf numFmtId="43" fontId="0" fillId="0" borderId="0" xfId="0" applyNumberFormat="1"/>
  </cellXfs>
  <cellStyles count="6">
    <cellStyle name="Hipervínculo" xfId="3" builtinId="8"/>
    <cellStyle name="Millares" xfId="1" builtinId="3"/>
    <cellStyle name="Millares 2" xfId="4"/>
    <cellStyle name="Normal" xfId="0" builtinId="0"/>
    <cellStyle name="Normal 2" xfId="2"/>
    <cellStyle name="Normal 3" xfId="5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95250</xdr:rowOff>
    </xdr:from>
    <xdr:to>
      <xdr:col>3</xdr:col>
      <xdr:colOff>514350</xdr:colOff>
      <xdr:row>5</xdr:row>
      <xdr:rowOff>66675</xdr:rowOff>
    </xdr:to>
    <xdr:pic>
      <xdr:nvPicPr>
        <xdr:cNvPr id="2" name="Imagen 4">
          <a:extLst>
            <a:ext uri="{FF2B5EF4-FFF2-40B4-BE49-F238E27FC236}">
              <a16:creationId xmlns="" xmlns:a16="http://schemas.microsoft.com/office/drawing/2014/main" id="{F719A820-8636-4F47-A0DE-6605F52C7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0"/>
          <a:ext cx="2943225" cy="771525"/>
        </a:xfrm>
        <a:prstGeom prst="rect">
          <a:avLst/>
        </a:prstGeom>
      </xdr:spPr>
    </xdr:pic>
    <xdr:clientData/>
  </xdr:twoCellAnchor>
  <xdr:twoCellAnchor>
    <xdr:from>
      <xdr:col>19</xdr:col>
      <xdr:colOff>1028700</xdr:colOff>
      <xdr:row>0</xdr:row>
      <xdr:rowOff>142875</xdr:rowOff>
    </xdr:from>
    <xdr:to>
      <xdr:col>21</xdr:col>
      <xdr:colOff>361950</xdr:colOff>
      <xdr:row>5</xdr:row>
      <xdr:rowOff>161925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0" y="142875"/>
          <a:ext cx="144780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638175</xdr:colOff>
      <xdr:row>1</xdr:row>
      <xdr:rowOff>19050</xdr:rowOff>
    </xdr:from>
    <xdr:to>
      <xdr:col>23</xdr:col>
      <xdr:colOff>552450</xdr:colOff>
      <xdr:row>6</xdr:row>
      <xdr:rowOff>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9050"/>
          <a:ext cx="14382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193</xdr:row>
      <xdr:rowOff>85725</xdr:rowOff>
    </xdr:from>
    <xdr:to>
      <xdr:col>4</xdr:col>
      <xdr:colOff>895350</xdr:colOff>
      <xdr:row>198</xdr:row>
      <xdr:rowOff>302704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5072300"/>
          <a:ext cx="4295775" cy="1721929"/>
        </a:xfrm>
        <a:prstGeom prst="rect">
          <a:avLst/>
        </a:prstGeom>
      </xdr:spPr>
    </xdr:pic>
    <xdr:clientData/>
  </xdr:twoCellAnchor>
  <xdr:twoCellAnchor>
    <xdr:from>
      <xdr:col>21</xdr:col>
      <xdr:colOff>609600</xdr:colOff>
      <xdr:row>1</xdr:row>
      <xdr:rowOff>19050</xdr:rowOff>
    </xdr:from>
    <xdr:to>
      <xdr:col>23</xdr:col>
      <xdr:colOff>523875</xdr:colOff>
      <xdr:row>6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08150" y="209550"/>
          <a:ext cx="143827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lmacen.hhm.gob.do/index.php/item/edit/145" TargetMode="External"/><Relationship Id="rId299" Type="http://schemas.openxmlformats.org/officeDocument/2006/relationships/hyperlink" Target="https://almacen.hhm.gob.do/index.php/item/edit/244" TargetMode="External"/><Relationship Id="rId21" Type="http://schemas.openxmlformats.org/officeDocument/2006/relationships/hyperlink" Target="https://almacen.hhm.gob.do/index.php/item/edit/19" TargetMode="External"/><Relationship Id="rId63" Type="http://schemas.openxmlformats.org/officeDocument/2006/relationships/hyperlink" Target="https://almacen.hhm.gob.do/index.php/item/edit/235" TargetMode="External"/><Relationship Id="rId159" Type="http://schemas.openxmlformats.org/officeDocument/2006/relationships/hyperlink" Target="https://almacen.hhm.gob.do/index.php/item/edit/125" TargetMode="External"/><Relationship Id="rId324" Type="http://schemas.openxmlformats.org/officeDocument/2006/relationships/hyperlink" Target="https://almacen.hhm.gob.do/index.php/item/edit/132" TargetMode="External"/><Relationship Id="rId366" Type="http://schemas.openxmlformats.org/officeDocument/2006/relationships/hyperlink" Target="https://almacen.hhm.gob.do/index.php/item/edit/143" TargetMode="External"/><Relationship Id="rId170" Type="http://schemas.openxmlformats.org/officeDocument/2006/relationships/hyperlink" Target="https://almacen.hhm.gob.do/index.php/item/edit/235" TargetMode="External"/><Relationship Id="rId226" Type="http://schemas.openxmlformats.org/officeDocument/2006/relationships/hyperlink" Target="https://almacen.hhm.gob.do/index.php/item/edit/185" TargetMode="External"/><Relationship Id="rId433" Type="http://schemas.openxmlformats.org/officeDocument/2006/relationships/hyperlink" Target="https://almacen.hhm.gob.do/index.php/item/edit/217" TargetMode="External"/><Relationship Id="rId268" Type="http://schemas.openxmlformats.org/officeDocument/2006/relationships/hyperlink" Target="https://almacen.hhm.gob.do/index.php/item/edit/189" TargetMode="External"/><Relationship Id="rId32" Type="http://schemas.openxmlformats.org/officeDocument/2006/relationships/hyperlink" Target="https://almacen.hhm.gob.do/index.php/item/edit/144" TargetMode="External"/><Relationship Id="rId74" Type="http://schemas.openxmlformats.org/officeDocument/2006/relationships/hyperlink" Target="https://almacen.hhm.gob.do/index.php/item/edit/172" TargetMode="External"/><Relationship Id="rId128" Type="http://schemas.openxmlformats.org/officeDocument/2006/relationships/hyperlink" Target="https://almacen.hhm.gob.do/index.php/item/edit/27" TargetMode="External"/><Relationship Id="rId335" Type="http://schemas.openxmlformats.org/officeDocument/2006/relationships/hyperlink" Target="https://almacen.hhm.gob.do/index.php/item/edit/120" TargetMode="External"/><Relationship Id="rId377" Type="http://schemas.openxmlformats.org/officeDocument/2006/relationships/hyperlink" Target="https://almacen.hhm.gob.do/index.php/item/edit/111" TargetMode="External"/><Relationship Id="rId5" Type="http://schemas.openxmlformats.org/officeDocument/2006/relationships/hyperlink" Target="https://almacen.hhm.gob.do/index.php/item/edit/10" TargetMode="External"/><Relationship Id="rId181" Type="http://schemas.openxmlformats.org/officeDocument/2006/relationships/hyperlink" Target="https://almacen.hhm.gob.do/index.php/item/edit/172" TargetMode="External"/><Relationship Id="rId237" Type="http://schemas.openxmlformats.org/officeDocument/2006/relationships/hyperlink" Target="https://almacen.hhm.gob.do/index.php/item/edit/89" TargetMode="External"/><Relationship Id="rId402" Type="http://schemas.openxmlformats.org/officeDocument/2006/relationships/hyperlink" Target="https://almacen.hhm.gob.do/index.php/item/edit/125" TargetMode="External"/><Relationship Id="rId279" Type="http://schemas.openxmlformats.org/officeDocument/2006/relationships/hyperlink" Target="https://almacen.hhm.gob.do/index.php/item/edit/84" TargetMode="External"/><Relationship Id="rId444" Type="http://schemas.openxmlformats.org/officeDocument/2006/relationships/hyperlink" Target="https://almacen.hhm.gob.do/index.php/item/edit/245" TargetMode="External"/><Relationship Id="rId43" Type="http://schemas.openxmlformats.org/officeDocument/2006/relationships/hyperlink" Target="https://almacen.hhm.gob.do/index.php/item/edit/99" TargetMode="External"/><Relationship Id="rId139" Type="http://schemas.openxmlformats.org/officeDocument/2006/relationships/hyperlink" Target="https://almacen.hhm.gob.do/index.php/item/edit/76" TargetMode="External"/><Relationship Id="rId290" Type="http://schemas.openxmlformats.org/officeDocument/2006/relationships/hyperlink" Target="https://almacen.hhm.gob.do/index.php/item/edit/213" TargetMode="External"/><Relationship Id="rId304" Type="http://schemas.openxmlformats.org/officeDocument/2006/relationships/hyperlink" Target="https://almacen.hhm.gob.do/index.php/item/edit/237" TargetMode="External"/><Relationship Id="rId346" Type="http://schemas.openxmlformats.org/officeDocument/2006/relationships/hyperlink" Target="https://almacen.hhm.gob.do/index.php/item/edit/93" TargetMode="External"/><Relationship Id="rId388" Type="http://schemas.openxmlformats.org/officeDocument/2006/relationships/hyperlink" Target="https://almacen.hhm.gob.do/index.php/item/edit/155" TargetMode="External"/><Relationship Id="rId85" Type="http://schemas.openxmlformats.org/officeDocument/2006/relationships/hyperlink" Target="https://almacen.hhm.gob.do/index.php/item/edit/141" TargetMode="External"/><Relationship Id="rId150" Type="http://schemas.openxmlformats.org/officeDocument/2006/relationships/hyperlink" Target="https://almacen.hhm.gob.do/index.php/item/edit/78" TargetMode="External"/><Relationship Id="rId192" Type="http://schemas.openxmlformats.org/officeDocument/2006/relationships/hyperlink" Target="https://almacen.hhm.gob.do/index.php/item/edit/117" TargetMode="External"/><Relationship Id="rId206" Type="http://schemas.openxmlformats.org/officeDocument/2006/relationships/hyperlink" Target="https://almacen.hhm.gob.do/index.php/item/edit/229" TargetMode="External"/><Relationship Id="rId413" Type="http://schemas.openxmlformats.org/officeDocument/2006/relationships/hyperlink" Target="https://almacen.hhm.gob.do/index.php/item/edit/133" TargetMode="External"/><Relationship Id="rId248" Type="http://schemas.openxmlformats.org/officeDocument/2006/relationships/hyperlink" Target="https://almacen.hhm.gob.do/index.php/item/edit/248" TargetMode="External"/><Relationship Id="rId455" Type="http://schemas.openxmlformats.org/officeDocument/2006/relationships/drawing" Target="../drawings/drawing1.xml"/><Relationship Id="rId12" Type="http://schemas.openxmlformats.org/officeDocument/2006/relationships/hyperlink" Target="https://almacen.hhm.gob.do/index.php/item/edit/16" TargetMode="External"/><Relationship Id="rId108" Type="http://schemas.openxmlformats.org/officeDocument/2006/relationships/hyperlink" Target="https://almacen.hhm.gob.do/index.php/item/edit/109" TargetMode="External"/><Relationship Id="rId315" Type="http://schemas.openxmlformats.org/officeDocument/2006/relationships/hyperlink" Target="https://almacen.hhm.gob.do/index.php/item/edit/29" TargetMode="External"/><Relationship Id="rId357" Type="http://schemas.openxmlformats.org/officeDocument/2006/relationships/hyperlink" Target="https://almacen.hhm.gob.do/index.php/item/edit/162" TargetMode="External"/><Relationship Id="rId54" Type="http://schemas.openxmlformats.org/officeDocument/2006/relationships/hyperlink" Target="https://almacen.hhm.gob.do/index.php/item/edit/170" TargetMode="External"/><Relationship Id="rId96" Type="http://schemas.openxmlformats.org/officeDocument/2006/relationships/hyperlink" Target="https://almacen.hhm.gob.do/index.php/item/edit/32" TargetMode="External"/><Relationship Id="rId161" Type="http://schemas.openxmlformats.org/officeDocument/2006/relationships/hyperlink" Target="https://almacen.hhm.gob.do/index.php/item/edit/249" TargetMode="External"/><Relationship Id="rId217" Type="http://schemas.openxmlformats.org/officeDocument/2006/relationships/hyperlink" Target="https://almacen.hhm.gob.do/index.php/item/edit/220" TargetMode="External"/><Relationship Id="rId399" Type="http://schemas.openxmlformats.org/officeDocument/2006/relationships/hyperlink" Target="https://almacen.hhm.gob.do/index.php/item/edit/249" TargetMode="External"/><Relationship Id="rId6" Type="http://schemas.openxmlformats.org/officeDocument/2006/relationships/hyperlink" Target="https://almacen.hhm.gob.do/index.php/item/edit/12" TargetMode="External"/><Relationship Id="rId238" Type="http://schemas.openxmlformats.org/officeDocument/2006/relationships/hyperlink" Target="https://almacen.hhm.gob.do/index.php/item/edit/239" TargetMode="External"/><Relationship Id="rId259" Type="http://schemas.openxmlformats.org/officeDocument/2006/relationships/hyperlink" Target="https://almacen.hhm.gob.do/index.php/item/edit/124" TargetMode="External"/><Relationship Id="rId424" Type="http://schemas.openxmlformats.org/officeDocument/2006/relationships/hyperlink" Target="https://almacen.hhm.gob.do/index.php/item/edit/75" TargetMode="External"/><Relationship Id="rId445" Type="http://schemas.openxmlformats.org/officeDocument/2006/relationships/hyperlink" Target="https://almacen.hhm.gob.do/index.php/item/edit/246" TargetMode="External"/><Relationship Id="rId23" Type="http://schemas.openxmlformats.org/officeDocument/2006/relationships/hyperlink" Target="https://almacen.hhm.gob.do/index.php/item/edit/107" TargetMode="External"/><Relationship Id="rId119" Type="http://schemas.openxmlformats.org/officeDocument/2006/relationships/hyperlink" Target="https://almacen.hhm.gob.do/index.php/item/edit/152" TargetMode="External"/><Relationship Id="rId270" Type="http://schemas.openxmlformats.org/officeDocument/2006/relationships/hyperlink" Target="https://almacen.hhm.gob.do/index.php/item/edit/218" TargetMode="External"/><Relationship Id="rId291" Type="http://schemas.openxmlformats.org/officeDocument/2006/relationships/hyperlink" Target="https://almacen.hhm.gob.do/index.php/item/edit/212" TargetMode="External"/><Relationship Id="rId305" Type="http://schemas.openxmlformats.org/officeDocument/2006/relationships/hyperlink" Target="https://almacen.hhm.gob.do/index.php/item/edit/57" TargetMode="External"/><Relationship Id="rId326" Type="http://schemas.openxmlformats.org/officeDocument/2006/relationships/hyperlink" Target="https://almacen.hhm.gob.do/index.php/item/edit/231" TargetMode="External"/><Relationship Id="rId347" Type="http://schemas.openxmlformats.org/officeDocument/2006/relationships/hyperlink" Target="https://almacen.hhm.gob.do/index.php/item/edit/95" TargetMode="External"/><Relationship Id="rId44" Type="http://schemas.openxmlformats.org/officeDocument/2006/relationships/hyperlink" Target="https://almacen.hhm.gob.do/index.php/item/edit/110" TargetMode="External"/><Relationship Id="rId65" Type="http://schemas.openxmlformats.org/officeDocument/2006/relationships/hyperlink" Target="https://almacen.hhm.gob.do/index.php/item/edit/100" TargetMode="External"/><Relationship Id="rId86" Type="http://schemas.openxmlformats.org/officeDocument/2006/relationships/hyperlink" Target="https://almacen.hhm.gob.do/index.php/item/edit/206" TargetMode="External"/><Relationship Id="rId130" Type="http://schemas.openxmlformats.org/officeDocument/2006/relationships/hyperlink" Target="https://almacen.hhm.gob.do/index.php/item/edit/211" TargetMode="External"/><Relationship Id="rId151" Type="http://schemas.openxmlformats.org/officeDocument/2006/relationships/hyperlink" Target="https://almacen.hhm.gob.do/index.php/item/edit/86" TargetMode="External"/><Relationship Id="rId368" Type="http://schemas.openxmlformats.org/officeDocument/2006/relationships/hyperlink" Target="https://almacen.hhm.gob.do/index.php/item/edit/109" TargetMode="External"/><Relationship Id="rId389" Type="http://schemas.openxmlformats.org/officeDocument/2006/relationships/hyperlink" Target="https://almacen.hhm.gob.do/index.php/item/edit/154" TargetMode="External"/><Relationship Id="rId172" Type="http://schemas.openxmlformats.org/officeDocument/2006/relationships/hyperlink" Target="https://almacen.hhm.gob.do/index.php/item/edit/80" TargetMode="External"/><Relationship Id="rId193" Type="http://schemas.openxmlformats.org/officeDocument/2006/relationships/hyperlink" Target="https://almacen.hhm.gob.do/index.php/item/edit/178" TargetMode="External"/><Relationship Id="rId207" Type="http://schemas.openxmlformats.org/officeDocument/2006/relationships/hyperlink" Target="https://almacen.hhm.gob.do/index.php/item/edit/32" TargetMode="External"/><Relationship Id="rId228" Type="http://schemas.openxmlformats.org/officeDocument/2006/relationships/hyperlink" Target="https://almacen.hhm.gob.do/index.php/item/edit/183" TargetMode="External"/><Relationship Id="rId249" Type="http://schemas.openxmlformats.org/officeDocument/2006/relationships/hyperlink" Target="https://almacen.hhm.gob.do/index.php/item/edit/219" TargetMode="External"/><Relationship Id="rId414" Type="http://schemas.openxmlformats.org/officeDocument/2006/relationships/hyperlink" Target="https://almacen.hhm.gob.do/index.php/item/edit/218" TargetMode="External"/><Relationship Id="rId435" Type="http://schemas.openxmlformats.org/officeDocument/2006/relationships/hyperlink" Target="https://almacen.hhm.gob.do/index.php/item/edit/212" TargetMode="External"/><Relationship Id="rId13" Type="http://schemas.openxmlformats.org/officeDocument/2006/relationships/hyperlink" Target="https://almacen.hhm.gob.do/index.php/item/edit/115" TargetMode="External"/><Relationship Id="rId109" Type="http://schemas.openxmlformats.org/officeDocument/2006/relationships/hyperlink" Target="https://almacen.hhm.gob.do/index.php/item/edit/185" TargetMode="External"/><Relationship Id="rId260" Type="http://schemas.openxmlformats.org/officeDocument/2006/relationships/hyperlink" Target="https://almacen.hhm.gob.do/index.php/item/edit/123" TargetMode="External"/><Relationship Id="rId281" Type="http://schemas.openxmlformats.org/officeDocument/2006/relationships/hyperlink" Target="https://almacen.hhm.gob.do/index.php/item/edit/92" TargetMode="External"/><Relationship Id="rId316" Type="http://schemas.openxmlformats.org/officeDocument/2006/relationships/hyperlink" Target="https://almacen.hhm.gob.do/index.php/item/edit/80" TargetMode="External"/><Relationship Id="rId337" Type="http://schemas.openxmlformats.org/officeDocument/2006/relationships/hyperlink" Target="https://almacen.hhm.gob.do/index.php/item/edit/178" TargetMode="External"/><Relationship Id="rId34" Type="http://schemas.openxmlformats.org/officeDocument/2006/relationships/hyperlink" Target="https://almacen.hhm.gob.do/index.php/item/edit/38" TargetMode="External"/><Relationship Id="rId55" Type="http://schemas.openxmlformats.org/officeDocument/2006/relationships/hyperlink" Target="https://almacen.hhm.gob.do/index.php/item/edit/49" TargetMode="External"/><Relationship Id="rId76" Type="http://schemas.openxmlformats.org/officeDocument/2006/relationships/hyperlink" Target="https://almacen.hhm.gob.do/index.php/item/edit/9" TargetMode="External"/><Relationship Id="rId97" Type="http://schemas.openxmlformats.org/officeDocument/2006/relationships/hyperlink" Target="https://almacen.hhm.gob.do/index.php/item/edit/186" TargetMode="External"/><Relationship Id="rId120" Type="http://schemas.openxmlformats.org/officeDocument/2006/relationships/hyperlink" Target="https://almacen.hhm.gob.do/index.php/item/edit/89" TargetMode="External"/><Relationship Id="rId141" Type="http://schemas.openxmlformats.org/officeDocument/2006/relationships/hyperlink" Target="https://almacen.hhm.gob.do/index.php/item/edit/79" TargetMode="External"/><Relationship Id="rId358" Type="http://schemas.openxmlformats.org/officeDocument/2006/relationships/hyperlink" Target="https://almacen.hhm.gob.do/index.php/item/edit/165" TargetMode="External"/><Relationship Id="rId379" Type="http://schemas.openxmlformats.org/officeDocument/2006/relationships/hyperlink" Target="https://almacen.hhm.gob.do/index.php/item/edit/175" TargetMode="External"/><Relationship Id="rId7" Type="http://schemas.openxmlformats.org/officeDocument/2006/relationships/hyperlink" Target="https://almacen.hhm.gob.do/index.php/item/edit/13" TargetMode="External"/><Relationship Id="rId162" Type="http://schemas.openxmlformats.org/officeDocument/2006/relationships/hyperlink" Target="https://almacen.hhm.gob.do/index.php/item/edit/148" TargetMode="External"/><Relationship Id="rId183" Type="http://schemas.openxmlformats.org/officeDocument/2006/relationships/hyperlink" Target="https://almacen.hhm.gob.do/index.php/item/edit/151" TargetMode="External"/><Relationship Id="rId218" Type="http://schemas.openxmlformats.org/officeDocument/2006/relationships/hyperlink" Target="https://almacen.hhm.gob.do/index.php/item/edit/221" TargetMode="External"/><Relationship Id="rId239" Type="http://schemas.openxmlformats.org/officeDocument/2006/relationships/hyperlink" Target="https://almacen.hhm.gob.do/index.php/item/edit/171" TargetMode="External"/><Relationship Id="rId390" Type="http://schemas.openxmlformats.org/officeDocument/2006/relationships/hyperlink" Target="https://almacen.hhm.gob.do/index.php/item/edit/150" TargetMode="External"/><Relationship Id="rId404" Type="http://schemas.openxmlformats.org/officeDocument/2006/relationships/hyperlink" Target="https://almacen.hhm.gob.do/index.php/item/edit/123" TargetMode="External"/><Relationship Id="rId425" Type="http://schemas.openxmlformats.org/officeDocument/2006/relationships/hyperlink" Target="https://almacen.hhm.gob.do/index.php/item/edit/92" TargetMode="External"/><Relationship Id="rId446" Type="http://schemas.openxmlformats.org/officeDocument/2006/relationships/hyperlink" Target="https://almacen.hhm.gob.do/index.php/item/edit/247" TargetMode="External"/><Relationship Id="rId250" Type="http://schemas.openxmlformats.org/officeDocument/2006/relationships/hyperlink" Target="https://almacen.hhm.gob.do/index.php/item/edit/27" TargetMode="External"/><Relationship Id="rId271" Type="http://schemas.openxmlformats.org/officeDocument/2006/relationships/hyperlink" Target="https://almacen.hhm.gob.do/index.php/item/edit/64" TargetMode="External"/><Relationship Id="rId292" Type="http://schemas.openxmlformats.org/officeDocument/2006/relationships/hyperlink" Target="https://almacen.hhm.gob.do/index.php/item/edit/216" TargetMode="External"/><Relationship Id="rId306" Type="http://schemas.openxmlformats.org/officeDocument/2006/relationships/hyperlink" Target="https://almacen.hhm.gob.do/index.php/item/edit/173" TargetMode="External"/><Relationship Id="rId24" Type="http://schemas.openxmlformats.org/officeDocument/2006/relationships/hyperlink" Target="https://almacen.hhm.gob.do/index.php/item/edit/97" TargetMode="External"/><Relationship Id="rId45" Type="http://schemas.openxmlformats.org/officeDocument/2006/relationships/hyperlink" Target="https://almacen.hhm.gob.do/index.php/item/edit/42" TargetMode="External"/><Relationship Id="rId66" Type="http://schemas.openxmlformats.org/officeDocument/2006/relationships/hyperlink" Target="https://almacen.hhm.gob.do/index.php/item/edit/81" TargetMode="External"/><Relationship Id="rId87" Type="http://schemas.openxmlformats.org/officeDocument/2006/relationships/hyperlink" Target="https://almacen.hhm.gob.do/index.php/item/edit/234" TargetMode="External"/><Relationship Id="rId110" Type="http://schemas.openxmlformats.org/officeDocument/2006/relationships/hyperlink" Target="https://almacen.hhm.gob.do/index.php/item/edit/184" TargetMode="External"/><Relationship Id="rId131" Type="http://schemas.openxmlformats.org/officeDocument/2006/relationships/hyperlink" Target="https://almacen.hhm.gob.do/index.php/item/edit/214" TargetMode="External"/><Relationship Id="rId327" Type="http://schemas.openxmlformats.org/officeDocument/2006/relationships/hyperlink" Target="https://almacen.hhm.gob.do/index.php/item/edit/151" TargetMode="External"/><Relationship Id="rId348" Type="http://schemas.openxmlformats.org/officeDocument/2006/relationships/hyperlink" Target="https://almacen.hhm.gob.do/index.php/item/edit/94" TargetMode="External"/><Relationship Id="rId369" Type="http://schemas.openxmlformats.org/officeDocument/2006/relationships/hyperlink" Target="https://almacen.hhm.gob.do/index.php/item/edit/108" TargetMode="External"/><Relationship Id="rId152" Type="http://schemas.openxmlformats.org/officeDocument/2006/relationships/hyperlink" Target="https://almacen.hhm.gob.do/index.php/item/edit/64" TargetMode="External"/><Relationship Id="rId173" Type="http://schemas.openxmlformats.org/officeDocument/2006/relationships/hyperlink" Target="https://almacen.hhm.gob.do/index.php/item/edit/100" TargetMode="External"/><Relationship Id="rId194" Type="http://schemas.openxmlformats.org/officeDocument/2006/relationships/hyperlink" Target="https://almacen.hhm.gob.do/index.php/item/edit/181" TargetMode="External"/><Relationship Id="rId208" Type="http://schemas.openxmlformats.org/officeDocument/2006/relationships/hyperlink" Target="https://almacen.hhm.gob.do/index.php/item/edit/186" TargetMode="External"/><Relationship Id="rId229" Type="http://schemas.openxmlformats.org/officeDocument/2006/relationships/hyperlink" Target="https://almacen.hhm.gob.do/index.php/item/edit/182" TargetMode="External"/><Relationship Id="rId380" Type="http://schemas.openxmlformats.org/officeDocument/2006/relationships/hyperlink" Target="https://almacen.hhm.gob.do/index.php/item/edit/152" TargetMode="External"/><Relationship Id="rId415" Type="http://schemas.openxmlformats.org/officeDocument/2006/relationships/hyperlink" Target="https://almacen.hhm.gob.do/index.php/item/edit/64" TargetMode="External"/><Relationship Id="rId436" Type="http://schemas.openxmlformats.org/officeDocument/2006/relationships/hyperlink" Target="https://almacen.hhm.gob.do/index.php/item/edit/216" TargetMode="External"/><Relationship Id="rId240" Type="http://schemas.openxmlformats.org/officeDocument/2006/relationships/hyperlink" Target="https://almacen.hhm.gob.do/index.php/item/edit/121" TargetMode="External"/><Relationship Id="rId261" Type="http://schemas.openxmlformats.org/officeDocument/2006/relationships/hyperlink" Target="https://almacen.hhm.gob.do/index.php/item/edit/127" TargetMode="External"/><Relationship Id="rId14" Type="http://schemas.openxmlformats.org/officeDocument/2006/relationships/hyperlink" Target="https://almacen.hhm.gob.do/index.php/item/edit/18" TargetMode="External"/><Relationship Id="rId35" Type="http://schemas.openxmlformats.org/officeDocument/2006/relationships/hyperlink" Target="https://almacen.hhm.gob.do/index.php/item/edit/259" TargetMode="External"/><Relationship Id="rId56" Type="http://schemas.openxmlformats.org/officeDocument/2006/relationships/hyperlink" Target="https://almacen.hhm.gob.do/index.php/item/edit/50" TargetMode="External"/><Relationship Id="rId77" Type="http://schemas.openxmlformats.org/officeDocument/2006/relationships/hyperlink" Target="https://almacen.hhm.gob.do/index.php/item/edit/204" TargetMode="External"/><Relationship Id="rId100" Type="http://schemas.openxmlformats.org/officeDocument/2006/relationships/hyperlink" Target="https://almacen.hhm.gob.do/index.php/item/edit/161" TargetMode="External"/><Relationship Id="rId282" Type="http://schemas.openxmlformats.org/officeDocument/2006/relationships/hyperlink" Target="https://almacen.hhm.gob.do/index.php/item/edit/87" TargetMode="External"/><Relationship Id="rId317" Type="http://schemas.openxmlformats.org/officeDocument/2006/relationships/hyperlink" Target="https://almacen.hhm.gob.do/index.php/item/edit/100" TargetMode="External"/><Relationship Id="rId338" Type="http://schemas.openxmlformats.org/officeDocument/2006/relationships/hyperlink" Target="https://almacen.hhm.gob.do/index.php/item/edit/181" TargetMode="External"/><Relationship Id="rId359" Type="http://schemas.openxmlformats.org/officeDocument/2006/relationships/hyperlink" Target="https://almacen.hhm.gob.do/index.php/item/edit/168" TargetMode="External"/><Relationship Id="rId8" Type="http://schemas.openxmlformats.org/officeDocument/2006/relationships/hyperlink" Target="https://almacen.hhm.gob.do/index.php/item/edit/15" TargetMode="External"/><Relationship Id="rId98" Type="http://schemas.openxmlformats.org/officeDocument/2006/relationships/hyperlink" Target="https://almacen.hhm.gob.do/index.php/item/edit/187" TargetMode="External"/><Relationship Id="rId121" Type="http://schemas.openxmlformats.org/officeDocument/2006/relationships/hyperlink" Target="https://almacen.hhm.gob.do/index.php/item/edit/239" TargetMode="External"/><Relationship Id="rId142" Type="http://schemas.openxmlformats.org/officeDocument/2006/relationships/hyperlink" Target="https://almacen.hhm.gob.do/index.php/item/edit/87" TargetMode="External"/><Relationship Id="rId163" Type="http://schemas.openxmlformats.org/officeDocument/2006/relationships/hyperlink" Target="https://almacen.hhm.gob.do/index.php/item/edit/244" TargetMode="External"/><Relationship Id="rId184" Type="http://schemas.openxmlformats.org/officeDocument/2006/relationships/hyperlink" Target="https://almacen.hhm.gob.do/index.php/item/edit/60" TargetMode="External"/><Relationship Id="rId219" Type="http://schemas.openxmlformats.org/officeDocument/2006/relationships/hyperlink" Target="https://almacen.hhm.gob.do/index.php/item/edit/33" TargetMode="External"/><Relationship Id="rId370" Type="http://schemas.openxmlformats.org/officeDocument/2006/relationships/hyperlink" Target="https://almacen.hhm.gob.do/index.php/item/edit/185" TargetMode="External"/><Relationship Id="rId391" Type="http://schemas.openxmlformats.org/officeDocument/2006/relationships/hyperlink" Target="https://almacen.hhm.gob.do/index.php/item/edit/153" TargetMode="External"/><Relationship Id="rId405" Type="http://schemas.openxmlformats.org/officeDocument/2006/relationships/hyperlink" Target="https://almacen.hhm.gob.do/index.php/item/edit/127" TargetMode="External"/><Relationship Id="rId426" Type="http://schemas.openxmlformats.org/officeDocument/2006/relationships/hyperlink" Target="https://almacen.hhm.gob.do/index.php/item/edit/87" TargetMode="External"/><Relationship Id="rId447" Type="http://schemas.openxmlformats.org/officeDocument/2006/relationships/hyperlink" Target="https://almacen.hhm.gob.do/index.php/item/edit/223" TargetMode="External"/><Relationship Id="rId230" Type="http://schemas.openxmlformats.org/officeDocument/2006/relationships/hyperlink" Target="https://almacen.hhm.gob.do/index.php/item/edit/68" TargetMode="External"/><Relationship Id="rId251" Type="http://schemas.openxmlformats.org/officeDocument/2006/relationships/hyperlink" Target="https://almacen.hhm.gob.do/index.php/item/edit/112" TargetMode="External"/><Relationship Id="rId25" Type="http://schemas.openxmlformats.org/officeDocument/2006/relationships/hyperlink" Target="https://almacen.hhm.gob.do/index.php/item/edit/105" TargetMode="External"/><Relationship Id="rId46" Type="http://schemas.openxmlformats.org/officeDocument/2006/relationships/hyperlink" Target="https://almacen.hhm.gob.do/index.php/item/edit/41" TargetMode="External"/><Relationship Id="rId67" Type="http://schemas.openxmlformats.org/officeDocument/2006/relationships/hyperlink" Target="https://almacen.hhm.gob.do/index.php/item/edit/102" TargetMode="External"/><Relationship Id="rId272" Type="http://schemas.openxmlformats.org/officeDocument/2006/relationships/hyperlink" Target="https://almacen.hhm.gob.do/index.php/item/edit/86" TargetMode="External"/><Relationship Id="rId293" Type="http://schemas.openxmlformats.org/officeDocument/2006/relationships/hyperlink" Target="https://almacen.hhm.gob.do/index.php/item/edit/214" TargetMode="External"/><Relationship Id="rId307" Type="http://schemas.openxmlformats.org/officeDocument/2006/relationships/hyperlink" Target="https://almacen.hhm.gob.do/index.php/item/edit/204" TargetMode="External"/><Relationship Id="rId328" Type="http://schemas.openxmlformats.org/officeDocument/2006/relationships/hyperlink" Target="https://almacen.hhm.gob.do/index.php/item/edit/60" TargetMode="External"/><Relationship Id="rId349" Type="http://schemas.openxmlformats.org/officeDocument/2006/relationships/hyperlink" Target="https://almacen.hhm.gob.do/index.php/item/edit/166" TargetMode="External"/><Relationship Id="rId88" Type="http://schemas.openxmlformats.org/officeDocument/2006/relationships/hyperlink" Target="https://almacen.hhm.gob.do/index.php/item/edit/233" TargetMode="External"/><Relationship Id="rId111" Type="http://schemas.openxmlformats.org/officeDocument/2006/relationships/hyperlink" Target="https://almacen.hhm.gob.do/index.php/item/edit/183" TargetMode="External"/><Relationship Id="rId132" Type="http://schemas.openxmlformats.org/officeDocument/2006/relationships/hyperlink" Target="https://almacen.hhm.gob.do/index.php/item/edit/216" TargetMode="External"/><Relationship Id="rId153" Type="http://schemas.openxmlformats.org/officeDocument/2006/relationships/hyperlink" Target="https://almacen.hhm.gob.do/index.php/item/edit/147" TargetMode="External"/><Relationship Id="rId174" Type="http://schemas.openxmlformats.org/officeDocument/2006/relationships/hyperlink" Target="https://almacen.hhm.gob.do/index.php/item/edit/81" TargetMode="External"/><Relationship Id="rId195" Type="http://schemas.openxmlformats.org/officeDocument/2006/relationships/hyperlink" Target="https://almacen.hhm.gob.do/index.php/item/edit/141" TargetMode="External"/><Relationship Id="rId209" Type="http://schemas.openxmlformats.org/officeDocument/2006/relationships/hyperlink" Target="https://almacen.hhm.gob.do/index.php/item/edit/187" TargetMode="External"/><Relationship Id="rId360" Type="http://schemas.openxmlformats.org/officeDocument/2006/relationships/hyperlink" Target="https://almacen.hhm.gob.do/index.php/item/edit/238" TargetMode="External"/><Relationship Id="rId381" Type="http://schemas.openxmlformats.org/officeDocument/2006/relationships/hyperlink" Target="https://almacen.hhm.gob.do/index.php/item/edit/89" TargetMode="External"/><Relationship Id="rId416" Type="http://schemas.openxmlformats.org/officeDocument/2006/relationships/hyperlink" Target="https://almacen.hhm.gob.do/index.php/item/edit/86" TargetMode="External"/><Relationship Id="rId220" Type="http://schemas.openxmlformats.org/officeDocument/2006/relationships/hyperlink" Target="https://almacen.hhm.gob.do/index.php/item/edit/82" TargetMode="External"/><Relationship Id="rId241" Type="http://schemas.openxmlformats.org/officeDocument/2006/relationships/hyperlink" Target="https://almacen.hhm.gob.do/index.php/item/edit/103" TargetMode="External"/><Relationship Id="rId437" Type="http://schemas.openxmlformats.org/officeDocument/2006/relationships/hyperlink" Target="https://almacen.hhm.gob.do/index.php/item/edit/214" TargetMode="External"/><Relationship Id="rId15" Type="http://schemas.openxmlformats.org/officeDocument/2006/relationships/hyperlink" Target="https://almacen.hhm.gob.do/index.php/item/edit/131" TargetMode="External"/><Relationship Id="rId36" Type="http://schemas.openxmlformats.org/officeDocument/2006/relationships/hyperlink" Target="https://almacen.hhm.gob.do/index.php/item/edit/260" TargetMode="External"/><Relationship Id="rId57" Type="http://schemas.openxmlformats.org/officeDocument/2006/relationships/hyperlink" Target="https://almacen.hhm.gob.do/index.php/item/edit/51" TargetMode="External"/><Relationship Id="rId262" Type="http://schemas.openxmlformats.org/officeDocument/2006/relationships/hyperlink" Target="https://almacen.hhm.gob.do/index.php/item/edit/258" TargetMode="External"/><Relationship Id="rId283" Type="http://schemas.openxmlformats.org/officeDocument/2006/relationships/hyperlink" Target="https://almacen.hhm.gob.do/index.php/item/edit/79" TargetMode="External"/><Relationship Id="rId318" Type="http://schemas.openxmlformats.org/officeDocument/2006/relationships/hyperlink" Target="https://almacen.hhm.gob.do/index.php/item/edit/81" TargetMode="External"/><Relationship Id="rId339" Type="http://schemas.openxmlformats.org/officeDocument/2006/relationships/hyperlink" Target="https://almacen.hhm.gob.do/index.php/item/edit/141" TargetMode="External"/><Relationship Id="rId78" Type="http://schemas.openxmlformats.org/officeDocument/2006/relationships/hyperlink" Target="https://almacen.hhm.gob.do/index.php/item/edit/253" TargetMode="External"/><Relationship Id="rId99" Type="http://schemas.openxmlformats.org/officeDocument/2006/relationships/hyperlink" Target="https://almacen.hhm.gob.do/index.php/item/edit/101" TargetMode="External"/><Relationship Id="rId101" Type="http://schemas.openxmlformats.org/officeDocument/2006/relationships/hyperlink" Target="https://almacen.hhm.gob.do/index.php/item/edit/162" TargetMode="External"/><Relationship Id="rId122" Type="http://schemas.openxmlformats.org/officeDocument/2006/relationships/hyperlink" Target="https://almacen.hhm.gob.do/index.php/item/edit/103" TargetMode="External"/><Relationship Id="rId143" Type="http://schemas.openxmlformats.org/officeDocument/2006/relationships/hyperlink" Target="https://almacen.hhm.gob.do/index.php/item/edit/92" TargetMode="External"/><Relationship Id="rId164" Type="http://schemas.openxmlformats.org/officeDocument/2006/relationships/hyperlink" Target="https://almacen.hhm.gob.do/index.php/item/edit/245" TargetMode="External"/><Relationship Id="rId185" Type="http://schemas.openxmlformats.org/officeDocument/2006/relationships/hyperlink" Target="https://almacen.hhm.gob.do/index.php/item/edit/205" TargetMode="External"/><Relationship Id="rId350" Type="http://schemas.openxmlformats.org/officeDocument/2006/relationships/hyperlink" Target="https://almacen.hhm.gob.do/index.php/item/edit/229" TargetMode="External"/><Relationship Id="rId371" Type="http://schemas.openxmlformats.org/officeDocument/2006/relationships/hyperlink" Target="https://almacen.hhm.gob.do/index.php/item/edit/184" TargetMode="External"/><Relationship Id="rId406" Type="http://schemas.openxmlformats.org/officeDocument/2006/relationships/hyperlink" Target="https://almacen.hhm.gob.do/index.php/item/edit/258" TargetMode="External"/><Relationship Id="rId9" Type="http://schemas.openxmlformats.org/officeDocument/2006/relationships/hyperlink" Target="https://almacen.hhm.gob.do/index.php/item/edit/226" TargetMode="External"/><Relationship Id="rId210" Type="http://schemas.openxmlformats.org/officeDocument/2006/relationships/hyperlink" Target="https://almacen.hhm.gob.do/index.php/item/edit/101" TargetMode="External"/><Relationship Id="rId392" Type="http://schemas.openxmlformats.org/officeDocument/2006/relationships/hyperlink" Target="https://almacen.hhm.gob.do/index.php/item/edit/248" TargetMode="External"/><Relationship Id="rId427" Type="http://schemas.openxmlformats.org/officeDocument/2006/relationships/hyperlink" Target="https://almacen.hhm.gob.do/index.php/item/edit/79" TargetMode="External"/><Relationship Id="rId448" Type="http://schemas.openxmlformats.org/officeDocument/2006/relationships/hyperlink" Target="https://almacen.hhm.gob.do/index.php/item/edit/237" TargetMode="External"/><Relationship Id="rId26" Type="http://schemas.openxmlformats.org/officeDocument/2006/relationships/hyperlink" Target="https://almacen.hhm.gob.do/index.php/item/edit/106" TargetMode="External"/><Relationship Id="rId231" Type="http://schemas.openxmlformats.org/officeDocument/2006/relationships/hyperlink" Target="https://almacen.hhm.gob.do/index.php/item/edit/193" TargetMode="External"/><Relationship Id="rId252" Type="http://schemas.openxmlformats.org/officeDocument/2006/relationships/hyperlink" Target="https://almacen.hhm.gob.do/index.php/item/edit/252" TargetMode="External"/><Relationship Id="rId273" Type="http://schemas.openxmlformats.org/officeDocument/2006/relationships/hyperlink" Target="https://almacen.hhm.gob.do/index.php/item/edit/242" TargetMode="External"/><Relationship Id="rId294" Type="http://schemas.openxmlformats.org/officeDocument/2006/relationships/hyperlink" Target="https://almacen.hhm.gob.do/index.php/item/edit/211" TargetMode="External"/><Relationship Id="rId308" Type="http://schemas.openxmlformats.org/officeDocument/2006/relationships/hyperlink" Target="https://almacen.hhm.gob.do/index.php/item/edit/73" TargetMode="External"/><Relationship Id="rId329" Type="http://schemas.openxmlformats.org/officeDocument/2006/relationships/hyperlink" Target="https://almacen.hhm.gob.do/index.php/item/edit/205" TargetMode="External"/><Relationship Id="rId47" Type="http://schemas.openxmlformats.org/officeDocument/2006/relationships/hyperlink" Target="https://almacen.hhm.gob.do/index.php/item/edit/31" TargetMode="External"/><Relationship Id="rId68" Type="http://schemas.openxmlformats.org/officeDocument/2006/relationships/hyperlink" Target="https://almacen.hhm.gob.do/index.php/item/edit/140" TargetMode="External"/><Relationship Id="rId89" Type="http://schemas.openxmlformats.org/officeDocument/2006/relationships/hyperlink" Target="https://almacen.hhm.gob.do/index.php/item/edit/232" TargetMode="External"/><Relationship Id="rId112" Type="http://schemas.openxmlformats.org/officeDocument/2006/relationships/hyperlink" Target="https://almacen.hhm.gob.do/index.php/item/edit/182" TargetMode="External"/><Relationship Id="rId133" Type="http://schemas.openxmlformats.org/officeDocument/2006/relationships/hyperlink" Target="https://almacen.hhm.gob.do/index.php/item/edit/212" TargetMode="External"/><Relationship Id="rId154" Type="http://schemas.openxmlformats.org/officeDocument/2006/relationships/hyperlink" Target="https://almacen.hhm.gob.do/index.php/item/edit/203" TargetMode="External"/><Relationship Id="rId175" Type="http://schemas.openxmlformats.org/officeDocument/2006/relationships/hyperlink" Target="https://almacen.hhm.gob.do/index.php/item/edit/102" TargetMode="External"/><Relationship Id="rId340" Type="http://schemas.openxmlformats.org/officeDocument/2006/relationships/hyperlink" Target="https://almacen.hhm.gob.do/index.php/item/edit/63" TargetMode="External"/><Relationship Id="rId361" Type="http://schemas.openxmlformats.org/officeDocument/2006/relationships/hyperlink" Target="https://almacen.hhm.gob.do/index.php/item/edit/220" TargetMode="External"/><Relationship Id="rId196" Type="http://schemas.openxmlformats.org/officeDocument/2006/relationships/hyperlink" Target="https://almacen.hhm.gob.do/index.php/item/edit/63" TargetMode="External"/><Relationship Id="rId200" Type="http://schemas.openxmlformats.org/officeDocument/2006/relationships/hyperlink" Target="https://almacen.hhm.gob.do/index.php/item/edit/208" TargetMode="External"/><Relationship Id="rId382" Type="http://schemas.openxmlformats.org/officeDocument/2006/relationships/hyperlink" Target="https://almacen.hhm.gob.do/index.php/item/edit/239" TargetMode="External"/><Relationship Id="rId417" Type="http://schemas.openxmlformats.org/officeDocument/2006/relationships/hyperlink" Target="https://almacen.hhm.gob.do/index.php/item/edit/242" TargetMode="External"/><Relationship Id="rId438" Type="http://schemas.openxmlformats.org/officeDocument/2006/relationships/hyperlink" Target="https://almacen.hhm.gob.do/index.php/item/edit/211" TargetMode="External"/><Relationship Id="rId16" Type="http://schemas.openxmlformats.org/officeDocument/2006/relationships/hyperlink" Target="https://almacen.hhm.gob.do/index.php/item/edit/176" TargetMode="External"/><Relationship Id="rId221" Type="http://schemas.openxmlformats.org/officeDocument/2006/relationships/hyperlink" Target="https://almacen.hhm.gob.do/index.php/item/edit/26" TargetMode="External"/><Relationship Id="rId242" Type="http://schemas.openxmlformats.org/officeDocument/2006/relationships/hyperlink" Target="https://almacen.hhm.gob.do/index.php/item/edit/228" TargetMode="External"/><Relationship Id="rId263" Type="http://schemas.openxmlformats.org/officeDocument/2006/relationships/hyperlink" Target="https://almacen.hhm.gob.do/index.php/item/edit/257" TargetMode="External"/><Relationship Id="rId284" Type="http://schemas.openxmlformats.org/officeDocument/2006/relationships/hyperlink" Target="https://almacen.hhm.gob.do/index.php/item/edit/88" TargetMode="External"/><Relationship Id="rId319" Type="http://schemas.openxmlformats.org/officeDocument/2006/relationships/hyperlink" Target="https://almacen.hhm.gob.do/index.php/item/edit/102" TargetMode="External"/><Relationship Id="rId37" Type="http://schemas.openxmlformats.org/officeDocument/2006/relationships/hyperlink" Target="https://almacen.hhm.gob.do/index.php/item/edit/262" TargetMode="External"/><Relationship Id="rId58" Type="http://schemas.openxmlformats.org/officeDocument/2006/relationships/hyperlink" Target="https://almacen.hhm.gob.do/index.php/item/edit/52" TargetMode="External"/><Relationship Id="rId79" Type="http://schemas.openxmlformats.org/officeDocument/2006/relationships/hyperlink" Target="https://almacen.hhm.gob.do/index.php/item/edit/180" TargetMode="External"/><Relationship Id="rId102" Type="http://schemas.openxmlformats.org/officeDocument/2006/relationships/hyperlink" Target="https://almacen.hhm.gob.do/index.php/item/edit/165" TargetMode="External"/><Relationship Id="rId123" Type="http://schemas.openxmlformats.org/officeDocument/2006/relationships/hyperlink" Target="https://almacen.hhm.gob.do/index.php/item/edit/136" TargetMode="External"/><Relationship Id="rId144" Type="http://schemas.openxmlformats.org/officeDocument/2006/relationships/hyperlink" Target="https://almacen.hhm.gob.do/index.php/item/edit/75" TargetMode="External"/><Relationship Id="rId330" Type="http://schemas.openxmlformats.org/officeDocument/2006/relationships/hyperlink" Target="https://almacen.hhm.gob.do/index.php/item/edit/9" TargetMode="External"/><Relationship Id="rId90" Type="http://schemas.openxmlformats.org/officeDocument/2006/relationships/hyperlink" Target="https://almacen.hhm.gob.do/index.php/item/edit/208" TargetMode="External"/><Relationship Id="rId165" Type="http://schemas.openxmlformats.org/officeDocument/2006/relationships/hyperlink" Target="https://almacen.hhm.gob.do/index.php/item/edit/246" TargetMode="External"/><Relationship Id="rId186" Type="http://schemas.openxmlformats.org/officeDocument/2006/relationships/hyperlink" Target="https://almacen.hhm.gob.do/index.php/item/edit/9" TargetMode="External"/><Relationship Id="rId351" Type="http://schemas.openxmlformats.org/officeDocument/2006/relationships/hyperlink" Target="https://almacen.hhm.gob.do/index.php/item/edit/32" TargetMode="External"/><Relationship Id="rId372" Type="http://schemas.openxmlformats.org/officeDocument/2006/relationships/hyperlink" Target="https://almacen.hhm.gob.do/index.php/item/edit/183" TargetMode="External"/><Relationship Id="rId393" Type="http://schemas.openxmlformats.org/officeDocument/2006/relationships/hyperlink" Target="https://almacen.hhm.gob.do/index.php/item/edit/219" TargetMode="External"/><Relationship Id="rId407" Type="http://schemas.openxmlformats.org/officeDocument/2006/relationships/hyperlink" Target="https://almacen.hhm.gob.do/index.php/item/edit/257" TargetMode="External"/><Relationship Id="rId428" Type="http://schemas.openxmlformats.org/officeDocument/2006/relationships/hyperlink" Target="https://almacen.hhm.gob.do/index.php/item/edit/88" TargetMode="External"/><Relationship Id="rId449" Type="http://schemas.openxmlformats.org/officeDocument/2006/relationships/hyperlink" Target="https://almacen.hhm.gob.do/index.php/item/edit/57" TargetMode="External"/><Relationship Id="rId211" Type="http://schemas.openxmlformats.org/officeDocument/2006/relationships/hyperlink" Target="https://almacen.hhm.gob.do/index.php/item/edit/129" TargetMode="External"/><Relationship Id="rId232" Type="http://schemas.openxmlformats.org/officeDocument/2006/relationships/hyperlink" Target="https://almacen.hhm.gob.do/index.php/item/edit/74" TargetMode="External"/><Relationship Id="rId253" Type="http://schemas.openxmlformats.org/officeDocument/2006/relationships/hyperlink" Target="https://almacen.hhm.gob.do/index.php/item/edit/251" TargetMode="External"/><Relationship Id="rId274" Type="http://schemas.openxmlformats.org/officeDocument/2006/relationships/hyperlink" Target="https://almacen.hhm.gob.do/index.php/item/edit/78" TargetMode="External"/><Relationship Id="rId295" Type="http://schemas.openxmlformats.org/officeDocument/2006/relationships/hyperlink" Target="https://almacen.hhm.gob.do/index.php/item/edit/215" TargetMode="External"/><Relationship Id="rId309" Type="http://schemas.openxmlformats.org/officeDocument/2006/relationships/hyperlink" Target="https://almacen.hhm.gob.do/index.php/item/edit/135" TargetMode="External"/><Relationship Id="rId27" Type="http://schemas.openxmlformats.org/officeDocument/2006/relationships/hyperlink" Target="https://almacen.hhm.gob.do/index.php/item/edit/191" TargetMode="External"/><Relationship Id="rId48" Type="http://schemas.openxmlformats.org/officeDocument/2006/relationships/hyperlink" Target="https://almacen.hhm.gob.do/index.php/item/edit/43" TargetMode="External"/><Relationship Id="rId69" Type="http://schemas.openxmlformats.org/officeDocument/2006/relationships/hyperlink" Target="https://almacen.hhm.gob.do/index.php/item/edit/254" TargetMode="External"/><Relationship Id="rId113" Type="http://schemas.openxmlformats.org/officeDocument/2006/relationships/hyperlink" Target="https://almacen.hhm.gob.do/index.php/item/edit/68" TargetMode="External"/><Relationship Id="rId134" Type="http://schemas.openxmlformats.org/officeDocument/2006/relationships/hyperlink" Target="https://almacen.hhm.gob.do/index.php/item/edit/213" TargetMode="External"/><Relationship Id="rId320" Type="http://schemas.openxmlformats.org/officeDocument/2006/relationships/hyperlink" Target="https://almacen.hhm.gob.do/index.php/item/edit/140" TargetMode="External"/><Relationship Id="rId80" Type="http://schemas.openxmlformats.org/officeDocument/2006/relationships/hyperlink" Target="https://almacen.hhm.gob.do/index.php/item/edit/179" TargetMode="External"/><Relationship Id="rId155" Type="http://schemas.openxmlformats.org/officeDocument/2006/relationships/hyperlink" Target="https://almacen.hhm.gob.do/index.php/item/edit/149" TargetMode="External"/><Relationship Id="rId176" Type="http://schemas.openxmlformats.org/officeDocument/2006/relationships/hyperlink" Target="https://almacen.hhm.gob.do/index.php/item/edit/140" TargetMode="External"/><Relationship Id="rId197" Type="http://schemas.openxmlformats.org/officeDocument/2006/relationships/hyperlink" Target="https://almacen.hhm.gob.do/index.php/item/edit/234" TargetMode="External"/><Relationship Id="rId341" Type="http://schemas.openxmlformats.org/officeDocument/2006/relationships/hyperlink" Target="https://almacen.hhm.gob.do/index.php/item/edit/234" TargetMode="External"/><Relationship Id="rId362" Type="http://schemas.openxmlformats.org/officeDocument/2006/relationships/hyperlink" Target="https://almacen.hhm.gob.do/index.php/item/edit/221" TargetMode="External"/><Relationship Id="rId383" Type="http://schemas.openxmlformats.org/officeDocument/2006/relationships/hyperlink" Target="https://almacen.hhm.gob.do/index.php/item/edit/171" TargetMode="External"/><Relationship Id="rId418" Type="http://schemas.openxmlformats.org/officeDocument/2006/relationships/hyperlink" Target="https://almacen.hhm.gob.do/index.php/item/edit/78" TargetMode="External"/><Relationship Id="rId439" Type="http://schemas.openxmlformats.org/officeDocument/2006/relationships/hyperlink" Target="https://almacen.hhm.gob.do/index.php/item/edit/215" TargetMode="External"/><Relationship Id="rId201" Type="http://schemas.openxmlformats.org/officeDocument/2006/relationships/hyperlink" Target="https://almacen.hhm.gob.do/index.php/item/edit/65" TargetMode="External"/><Relationship Id="rId222" Type="http://schemas.openxmlformats.org/officeDocument/2006/relationships/hyperlink" Target="https://almacen.hhm.gob.do/index.php/item/edit/143" TargetMode="External"/><Relationship Id="rId243" Type="http://schemas.openxmlformats.org/officeDocument/2006/relationships/hyperlink" Target="https://almacen.hhm.gob.do/index.php/item/edit/136" TargetMode="External"/><Relationship Id="rId264" Type="http://schemas.openxmlformats.org/officeDocument/2006/relationships/hyperlink" Target="https://almacen.hhm.gob.do/index.php/item/edit/122" TargetMode="External"/><Relationship Id="rId285" Type="http://schemas.openxmlformats.org/officeDocument/2006/relationships/hyperlink" Target="https://almacen.hhm.gob.do/index.php/item/edit/76" TargetMode="External"/><Relationship Id="rId450" Type="http://schemas.openxmlformats.org/officeDocument/2006/relationships/hyperlink" Target="https://almacen.hhm.gob.do/index.php/item/edit/173" TargetMode="External"/><Relationship Id="rId17" Type="http://schemas.openxmlformats.org/officeDocument/2006/relationships/hyperlink" Target="https://almacen.hhm.gob.do/index.php/item/edit/263" TargetMode="External"/><Relationship Id="rId38" Type="http://schemas.openxmlformats.org/officeDocument/2006/relationships/hyperlink" Target="https://almacen.hhm.gob.do/index.php/item/edit/261" TargetMode="External"/><Relationship Id="rId59" Type="http://schemas.openxmlformats.org/officeDocument/2006/relationships/hyperlink" Target="https://almacen.hhm.gob.do/index.php/item/edit/53" TargetMode="External"/><Relationship Id="rId103" Type="http://schemas.openxmlformats.org/officeDocument/2006/relationships/hyperlink" Target="https://almacen.hhm.gob.do/index.php/item/edit/220" TargetMode="External"/><Relationship Id="rId124" Type="http://schemas.openxmlformats.org/officeDocument/2006/relationships/hyperlink" Target="https://almacen.hhm.gob.do/index.php/item/edit/155" TargetMode="External"/><Relationship Id="rId310" Type="http://schemas.openxmlformats.org/officeDocument/2006/relationships/hyperlink" Target="https://almacen.hhm.gob.do/index.php/item/edit/241" TargetMode="External"/><Relationship Id="rId70" Type="http://schemas.openxmlformats.org/officeDocument/2006/relationships/hyperlink" Target="https://almacen.hhm.gob.do/index.php/item/edit/58" TargetMode="External"/><Relationship Id="rId91" Type="http://schemas.openxmlformats.org/officeDocument/2006/relationships/hyperlink" Target="https://almacen.hhm.gob.do/index.php/item/edit/93" TargetMode="External"/><Relationship Id="rId145" Type="http://schemas.openxmlformats.org/officeDocument/2006/relationships/hyperlink" Target="https://almacen.hhm.gob.do/index.php/item/edit/84" TargetMode="External"/><Relationship Id="rId166" Type="http://schemas.openxmlformats.org/officeDocument/2006/relationships/hyperlink" Target="https://almacen.hhm.gob.do/index.php/item/edit/241" TargetMode="External"/><Relationship Id="rId187" Type="http://schemas.openxmlformats.org/officeDocument/2006/relationships/hyperlink" Target="https://almacen.hhm.gob.do/index.php/item/edit/253" TargetMode="External"/><Relationship Id="rId331" Type="http://schemas.openxmlformats.org/officeDocument/2006/relationships/hyperlink" Target="https://almacen.hhm.gob.do/index.php/item/edit/253" TargetMode="External"/><Relationship Id="rId352" Type="http://schemas.openxmlformats.org/officeDocument/2006/relationships/hyperlink" Target="https://almacen.hhm.gob.do/index.php/item/edit/186" TargetMode="External"/><Relationship Id="rId373" Type="http://schemas.openxmlformats.org/officeDocument/2006/relationships/hyperlink" Target="https://almacen.hhm.gob.do/index.php/item/edit/182" TargetMode="External"/><Relationship Id="rId394" Type="http://schemas.openxmlformats.org/officeDocument/2006/relationships/hyperlink" Target="https://almacen.hhm.gob.do/index.php/item/edit/27" TargetMode="External"/><Relationship Id="rId408" Type="http://schemas.openxmlformats.org/officeDocument/2006/relationships/hyperlink" Target="https://almacen.hhm.gob.do/index.php/item/edit/122" TargetMode="External"/><Relationship Id="rId429" Type="http://schemas.openxmlformats.org/officeDocument/2006/relationships/hyperlink" Target="https://almacen.hhm.gob.do/index.php/item/edit/76" TargetMode="External"/><Relationship Id="rId1" Type="http://schemas.openxmlformats.org/officeDocument/2006/relationships/hyperlink" Target="https://almacen.hhm.gob.do/index.php/item/edit/5" TargetMode="External"/><Relationship Id="rId212" Type="http://schemas.openxmlformats.org/officeDocument/2006/relationships/hyperlink" Target="https://almacen.hhm.gob.do/index.php/item/edit/161" TargetMode="External"/><Relationship Id="rId233" Type="http://schemas.openxmlformats.org/officeDocument/2006/relationships/hyperlink" Target="https://almacen.hhm.gob.do/index.php/item/edit/111" TargetMode="External"/><Relationship Id="rId254" Type="http://schemas.openxmlformats.org/officeDocument/2006/relationships/hyperlink" Target="https://almacen.hhm.gob.do/index.php/item/edit/250" TargetMode="External"/><Relationship Id="rId440" Type="http://schemas.openxmlformats.org/officeDocument/2006/relationships/hyperlink" Target="https://almacen.hhm.gob.do/index.php/item/edit/128" TargetMode="External"/><Relationship Id="rId28" Type="http://schemas.openxmlformats.org/officeDocument/2006/relationships/hyperlink" Target="https://almacen.hhm.gob.do/index.php/item/edit/21" TargetMode="External"/><Relationship Id="rId49" Type="http://schemas.openxmlformats.org/officeDocument/2006/relationships/hyperlink" Target="https://almacen.hhm.gob.do/index.php/item/edit/44" TargetMode="External"/><Relationship Id="rId114" Type="http://schemas.openxmlformats.org/officeDocument/2006/relationships/hyperlink" Target="https://almacen.hhm.gob.do/index.php/item/edit/73" TargetMode="External"/><Relationship Id="rId275" Type="http://schemas.openxmlformats.org/officeDocument/2006/relationships/hyperlink" Target="https://almacen.hhm.gob.do/index.php/item/edit/77" TargetMode="External"/><Relationship Id="rId296" Type="http://schemas.openxmlformats.org/officeDocument/2006/relationships/hyperlink" Target="https://almacen.hhm.gob.do/index.php/item/edit/128" TargetMode="External"/><Relationship Id="rId300" Type="http://schemas.openxmlformats.org/officeDocument/2006/relationships/hyperlink" Target="https://almacen.hhm.gob.do/index.php/item/edit/245" TargetMode="External"/><Relationship Id="rId60" Type="http://schemas.openxmlformats.org/officeDocument/2006/relationships/hyperlink" Target="https://almacen.hhm.gob.do/index.php/item/edit/241" TargetMode="External"/><Relationship Id="rId81" Type="http://schemas.openxmlformats.org/officeDocument/2006/relationships/hyperlink" Target="https://almacen.hhm.gob.do/index.php/item/edit/120" TargetMode="External"/><Relationship Id="rId135" Type="http://schemas.openxmlformats.org/officeDocument/2006/relationships/hyperlink" Target="https://almacen.hhm.gob.do/index.php/item/edit/217" TargetMode="External"/><Relationship Id="rId156" Type="http://schemas.openxmlformats.org/officeDocument/2006/relationships/hyperlink" Target="https://almacen.hhm.gob.do/index.php/item/edit/257" TargetMode="External"/><Relationship Id="rId177" Type="http://schemas.openxmlformats.org/officeDocument/2006/relationships/hyperlink" Target="https://almacen.hhm.gob.do/index.php/item/edit/254" TargetMode="External"/><Relationship Id="rId198" Type="http://schemas.openxmlformats.org/officeDocument/2006/relationships/hyperlink" Target="https://almacen.hhm.gob.do/index.php/item/edit/233" TargetMode="External"/><Relationship Id="rId321" Type="http://schemas.openxmlformats.org/officeDocument/2006/relationships/hyperlink" Target="https://almacen.hhm.gob.do/index.php/item/edit/254" TargetMode="External"/><Relationship Id="rId342" Type="http://schemas.openxmlformats.org/officeDocument/2006/relationships/hyperlink" Target="https://almacen.hhm.gob.do/index.php/item/edit/233" TargetMode="External"/><Relationship Id="rId363" Type="http://schemas.openxmlformats.org/officeDocument/2006/relationships/hyperlink" Target="https://almacen.hhm.gob.do/index.php/item/edit/33" TargetMode="External"/><Relationship Id="rId384" Type="http://schemas.openxmlformats.org/officeDocument/2006/relationships/hyperlink" Target="https://almacen.hhm.gob.do/index.php/item/edit/121" TargetMode="External"/><Relationship Id="rId419" Type="http://schemas.openxmlformats.org/officeDocument/2006/relationships/hyperlink" Target="https://almacen.hhm.gob.do/index.php/item/edit/77" TargetMode="External"/><Relationship Id="rId202" Type="http://schemas.openxmlformats.org/officeDocument/2006/relationships/hyperlink" Target="https://almacen.hhm.gob.do/index.php/item/edit/93" TargetMode="External"/><Relationship Id="rId223" Type="http://schemas.openxmlformats.org/officeDocument/2006/relationships/hyperlink" Target="https://almacen.hhm.gob.do/index.php/item/edit/96" TargetMode="External"/><Relationship Id="rId244" Type="http://schemas.openxmlformats.org/officeDocument/2006/relationships/hyperlink" Target="https://almacen.hhm.gob.do/index.php/item/edit/155" TargetMode="External"/><Relationship Id="rId430" Type="http://schemas.openxmlformats.org/officeDocument/2006/relationships/hyperlink" Target="https://almacen.hhm.gob.do/index.php/item/edit/156" TargetMode="External"/><Relationship Id="rId18" Type="http://schemas.openxmlformats.org/officeDocument/2006/relationships/hyperlink" Target="https://almacen.hhm.gob.do/index.php/item/edit/116" TargetMode="External"/><Relationship Id="rId39" Type="http://schemas.openxmlformats.org/officeDocument/2006/relationships/hyperlink" Target="https://almacen.hhm.gob.do/index.php/item/edit/190" TargetMode="External"/><Relationship Id="rId265" Type="http://schemas.openxmlformats.org/officeDocument/2006/relationships/hyperlink" Target="https://almacen.hhm.gob.do/index.php/item/edit/149" TargetMode="External"/><Relationship Id="rId286" Type="http://schemas.openxmlformats.org/officeDocument/2006/relationships/hyperlink" Target="https://almacen.hhm.gob.do/index.php/item/edit/156" TargetMode="External"/><Relationship Id="rId451" Type="http://schemas.openxmlformats.org/officeDocument/2006/relationships/hyperlink" Target="https://almacen.hhm.gob.do/index.php/item/edit/204" TargetMode="External"/><Relationship Id="rId50" Type="http://schemas.openxmlformats.org/officeDocument/2006/relationships/hyperlink" Target="https://almacen.hhm.gob.do/index.php/item/edit/160" TargetMode="External"/><Relationship Id="rId104" Type="http://schemas.openxmlformats.org/officeDocument/2006/relationships/hyperlink" Target="https://almacen.hhm.gob.do/index.php/item/edit/221" TargetMode="External"/><Relationship Id="rId125" Type="http://schemas.openxmlformats.org/officeDocument/2006/relationships/hyperlink" Target="https://almacen.hhm.gob.do/index.php/item/edit/150" TargetMode="External"/><Relationship Id="rId146" Type="http://schemas.openxmlformats.org/officeDocument/2006/relationships/hyperlink" Target="https://almacen.hhm.gob.do/index.php/item/edit/91" TargetMode="External"/><Relationship Id="rId167" Type="http://schemas.openxmlformats.org/officeDocument/2006/relationships/hyperlink" Target="https://almacen.hhm.gob.do/index.php/item/edit/36" TargetMode="External"/><Relationship Id="rId188" Type="http://schemas.openxmlformats.org/officeDocument/2006/relationships/hyperlink" Target="https://almacen.hhm.gob.do/index.php/item/edit/61" TargetMode="External"/><Relationship Id="rId311" Type="http://schemas.openxmlformats.org/officeDocument/2006/relationships/hyperlink" Target="https://almacen.hhm.gob.do/index.php/item/edit/36" TargetMode="External"/><Relationship Id="rId332" Type="http://schemas.openxmlformats.org/officeDocument/2006/relationships/hyperlink" Target="https://almacen.hhm.gob.do/index.php/item/edit/61" TargetMode="External"/><Relationship Id="rId353" Type="http://schemas.openxmlformats.org/officeDocument/2006/relationships/hyperlink" Target="https://almacen.hhm.gob.do/index.php/item/edit/187" TargetMode="External"/><Relationship Id="rId374" Type="http://schemas.openxmlformats.org/officeDocument/2006/relationships/hyperlink" Target="https://almacen.hhm.gob.do/index.php/item/edit/68" TargetMode="External"/><Relationship Id="rId395" Type="http://schemas.openxmlformats.org/officeDocument/2006/relationships/hyperlink" Target="https://almacen.hhm.gob.do/index.php/item/edit/112" TargetMode="External"/><Relationship Id="rId409" Type="http://schemas.openxmlformats.org/officeDocument/2006/relationships/hyperlink" Target="https://almacen.hhm.gob.do/index.php/item/edit/149" TargetMode="External"/><Relationship Id="rId71" Type="http://schemas.openxmlformats.org/officeDocument/2006/relationships/hyperlink" Target="https://almacen.hhm.gob.do/index.php/item/edit/59" TargetMode="External"/><Relationship Id="rId92" Type="http://schemas.openxmlformats.org/officeDocument/2006/relationships/hyperlink" Target="https://almacen.hhm.gob.do/index.php/item/edit/95" TargetMode="External"/><Relationship Id="rId213" Type="http://schemas.openxmlformats.org/officeDocument/2006/relationships/hyperlink" Target="https://almacen.hhm.gob.do/index.php/item/edit/162" TargetMode="External"/><Relationship Id="rId234" Type="http://schemas.openxmlformats.org/officeDocument/2006/relationships/hyperlink" Target="https://almacen.hhm.gob.do/index.php/item/edit/145" TargetMode="External"/><Relationship Id="rId420" Type="http://schemas.openxmlformats.org/officeDocument/2006/relationships/hyperlink" Target="https://almacen.hhm.gob.do/index.php/item/edit/83" TargetMode="External"/><Relationship Id="rId2" Type="http://schemas.openxmlformats.org/officeDocument/2006/relationships/hyperlink" Target="https://almacen.hhm.gob.do/index.php/item/edit/243" TargetMode="External"/><Relationship Id="rId29" Type="http://schemas.openxmlformats.org/officeDocument/2006/relationships/hyperlink" Target="https://almacen.hhm.gob.do/index.php/item/edit/37" TargetMode="External"/><Relationship Id="rId255" Type="http://schemas.openxmlformats.org/officeDocument/2006/relationships/hyperlink" Target="https://almacen.hhm.gob.do/index.php/item/edit/249" TargetMode="External"/><Relationship Id="rId276" Type="http://schemas.openxmlformats.org/officeDocument/2006/relationships/hyperlink" Target="https://almacen.hhm.gob.do/index.php/item/edit/83" TargetMode="External"/><Relationship Id="rId297" Type="http://schemas.openxmlformats.org/officeDocument/2006/relationships/hyperlink" Target="https://almacen.hhm.gob.do/index.php/item/edit/148" TargetMode="External"/><Relationship Id="rId441" Type="http://schemas.openxmlformats.org/officeDocument/2006/relationships/hyperlink" Target="https://almacen.hhm.gob.do/index.php/item/edit/148" TargetMode="External"/><Relationship Id="rId40" Type="http://schemas.openxmlformats.org/officeDocument/2006/relationships/hyperlink" Target="https://almacen.hhm.gob.do/index.php/item/edit/134" TargetMode="External"/><Relationship Id="rId115" Type="http://schemas.openxmlformats.org/officeDocument/2006/relationships/hyperlink" Target="https://almacen.hhm.gob.do/index.php/item/edit/74" TargetMode="External"/><Relationship Id="rId136" Type="http://schemas.openxmlformats.org/officeDocument/2006/relationships/hyperlink" Target="https://almacen.hhm.gob.do/index.php/item/edit/139" TargetMode="External"/><Relationship Id="rId157" Type="http://schemas.openxmlformats.org/officeDocument/2006/relationships/hyperlink" Target="https://almacen.hhm.gob.do/index.php/item/edit/123" TargetMode="External"/><Relationship Id="rId178" Type="http://schemas.openxmlformats.org/officeDocument/2006/relationships/hyperlink" Target="https://almacen.hhm.gob.do/index.php/item/edit/58" TargetMode="External"/><Relationship Id="rId301" Type="http://schemas.openxmlformats.org/officeDocument/2006/relationships/hyperlink" Target="https://almacen.hhm.gob.do/index.php/item/edit/246" TargetMode="External"/><Relationship Id="rId322" Type="http://schemas.openxmlformats.org/officeDocument/2006/relationships/hyperlink" Target="https://almacen.hhm.gob.do/index.php/item/edit/58" TargetMode="External"/><Relationship Id="rId343" Type="http://schemas.openxmlformats.org/officeDocument/2006/relationships/hyperlink" Target="https://almacen.hhm.gob.do/index.php/item/edit/232" TargetMode="External"/><Relationship Id="rId364" Type="http://schemas.openxmlformats.org/officeDocument/2006/relationships/hyperlink" Target="https://almacen.hhm.gob.do/index.php/item/edit/82" TargetMode="External"/><Relationship Id="rId61" Type="http://schemas.openxmlformats.org/officeDocument/2006/relationships/hyperlink" Target="https://almacen.hhm.gob.do/index.php/item/edit/36" TargetMode="External"/><Relationship Id="rId82" Type="http://schemas.openxmlformats.org/officeDocument/2006/relationships/hyperlink" Target="https://almacen.hhm.gob.do/index.php/item/edit/117" TargetMode="External"/><Relationship Id="rId199" Type="http://schemas.openxmlformats.org/officeDocument/2006/relationships/hyperlink" Target="https://almacen.hhm.gob.do/index.php/item/edit/232" TargetMode="External"/><Relationship Id="rId203" Type="http://schemas.openxmlformats.org/officeDocument/2006/relationships/hyperlink" Target="https://almacen.hhm.gob.do/index.php/item/edit/95" TargetMode="External"/><Relationship Id="rId385" Type="http://schemas.openxmlformats.org/officeDocument/2006/relationships/hyperlink" Target="https://almacen.hhm.gob.do/index.php/item/edit/103" TargetMode="External"/><Relationship Id="rId19" Type="http://schemas.openxmlformats.org/officeDocument/2006/relationships/hyperlink" Target="https://almacen.hhm.gob.do/index.php/item/edit/138" TargetMode="External"/><Relationship Id="rId224" Type="http://schemas.openxmlformats.org/officeDocument/2006/relationships/hyperlink" Target="https://almacen.hhm.gob.do/index.php/item/edit/109" TargetMode="External"/><Relationship Id="rId245" Type="http://schemas.openxmlformats.org/officeDocument/2006/relationships/hyperlink" Target="https://almacen.hhm.gob.do/index.php/item/edit/154" TargetMode="External"/><Relationship Id="rId266" Type="http://schemas.openxmlformats.org/officeDocument/2006/relationships/hyperlink" Target="https://almacen.hhm.gob.do/index.php/item/edit/203" TargetMode="External"/><Relationship Id="rId287" Type="http://schemas.openxmlformats.org/officeDocument/2006/relationships/hyperlink" Target="https://almacen.hhm.gob.do/index.php/item/edit/85" TargetMode="External"/><Relationship Id="rId410" Type="http://schemas.openxmlformats.org/officeDocument/2006/relationships/hyperlink" Target="https://almacen.hhm.gob.do/index.php/item/edit/203" TargetMode="External"/><Relationship Id="rId431" Type="http://schemas.openxmlformats.org/officeDocument/2006/relationships/hyperlink" Target="https://almacen.hhm.gob.do/index.php/item/edit/85" TargetMode="External"/><Relationship Id="rId452" Type="http://schemas.openxmlformats.org/officeDocument/2006/relationships/hyperlink" Target="https://almacen.hhm.gob.do/index.php/item/edit/73" TargetMode="External"/><Relationship Id="rId30" Type="http://schemas.openxmlformats.org/officeDocument/2006/relationships/hyperlink" Target="https://almacen.hhm.gob.do/index.php/item/edit/230" TargetMode="External"/><Relationship Id="rId105" Type="http://schemas.openxmlformats.org/officeDocument/2006/relationships/hyperlink" Target="https://almacen.hhm.gob.do/index.php/item/edit/26" TargetMode="External"/><Relationship Id="rId126" Type="http://schemas.openxmlformats.org/officeDocument/2006/relationships/hyperlink" Target="https://almacen.hhm.gob.do/index.php/item/edit/153" TargetMode="External"/><Relationship Id="rId147" Type="http://schemas.openxmlformats.org/officeDocument/2006/relationships/hyperlink" Target="https://almacen.hhm.gob.do/index.php/item/edit/90" TargetMode="External"/><Relationship Id="rId168" Type="http://schemas.openxmlformats.org/officeDocument/2006/relationships/hyperlink" Target="https://almacen.hhm.gob.do/index.php/item/edit/255" TargetMode="External"/><Relationship Id="rId312" Type="http://schemas.openxmlformats.org/officeDocument/2006/relationships/hyperlink" Target="https://almacen.hhm.gob.do/index.php/item/edit/255" TargetMode="External"/><Relationship Id="rId333" Type="http://schemas.openxmlformats.org/officeDocument/2006/relationships/hyperlink" Target="https://almacen.hhm.gob.do/index.php/item/edit/180" TargetMode="External"/><Relationship Id="rId354" Type="http://schemas.openxmlformats.org/officeDocument/2006/relationships/hyperlink" Target="https://almacen.hhm.gob.do/index.php/item/edit/101" TargetMode="External"/><Relationship Id="rId51" Type="http://schemas.openxmlformats.org/officeDocument/2006/relationships/hyperlink" Target="https://almacen.hhm.gob.do/index.php/item/edit/159" TargetMode="External"/><Relationship Id="rId72" Type="http://schemas.openxmlformats.org/officeDocument/2006/relationships/hyperlink" Target="https://almacen.hhm.gob.do/index.php/item/edit/132" TargetMode="External"/><Relationship Id="rId93" Type="http://schemas.openxmlformats.org/officeDocument/2006/relationships/hyperlink" Target="https://almacen.hhm.gob.do/index.php/item/edit/94" TargetMode="External"/><Relationship Id="rId189" Type="http://schemas.openxmlformats.org/officeDocument/2006/relationships/hyperlink" Target="https://almacen.hhm.gob.do/index.php/item/edit/180" TargetMode="External"/><Relationship Id="rId375" Type="http://schemas.openxmlformats.org/officeDocument/2006/relationships/hyperlink" Target="https://almacen.hhm.gob.do/index.php/item/edit/193" TargetMode="External"/><Relationship Id="rId396" Type="http://schemas.openxmlformats.org/officeDocument/2006/relationships/hyperlink" Target="https://almacen.hhm.gob.do/index.php/item/edit/252" TargetMode="External"/><Relationship Id="rId3" Type="http://schemas.openxmlformats.org/officeDocument/2006/relationships/hyperlink" Target="https://almacen.hhm.gob.do/index.php/item/edit/7" TargetMode="External"/><Relationship Id="rId214" Type="http://schemas.openxmlformats.org/officeDocument/2006/relationships/hyperlink" Target="https://almacen.hhm.gob.do/index.php/item/edit/165" TargetMode="External"/><Relationship Id="rId235" Type="http://schemas.openxmlformats.org/officeDocument/2006/relationships/hyperlink" Target="https://almacen.hhm.gob.do/index.php/item/edit/175" TargetMode="External"/><Relationship Id="rId256" Type="http://schemas.openxmlformats.org/officeDocument/2006/relationships/hyperlink" Target="https://almacen.hhm.gob.do/index.php/item/edit/256" TargetMode="External"/><Relationship Id="rId277" Type="http://schemas.openxmlformats.org/officeDocument/2006/relationships/hyperlink" Target="https://almacen.hhm.gob.do/index.php/item/edit/90" TargetMode="External"/><Relationship Id="rId298" Type="http://schemas.openxmlformats.org/officeDocument/2006/relationships/hyperlink" Target="https://almacen.hhm.gob.do/index.php/item/edit/66" TargetMode="External"/><Relationship Id="rId400" Type="http://schemas.openxmlformats.org/officeDocument/2006/relationships/hyperlink" Target="https://almacen.hhm.gob.do/index.php/item/edit/256" TargetMode="External"/><Relationship Id="rId421" Type="http://schemas.openxmlformats.org/officeDocument/2006/relationships/hyperlink" Target="https://almacen.hhm.gob.do/index.php/item/edit/90" TargetMode="External"/><Relationship Id="rId442" Type="http://schemas.openxmlformats.org/officeDocument/2006/relationships/hyperlink" Target="https://almacen.hhm.gob.do/index.php/item/edit/66" TargetMode="External"/><Relationship Id="rId116" Type="http://schemas.openxmlformats.org/officeDocument/2006/relationships/hyperlink" Target="https://almacen.hhm.gob.do/index.php/item/edit/111" TargetMode="External"/><Relationship Id="rId137" Type="http://schemas.openxmlformats.org/officeDocument/2006/relationships/hyperlink" Target="https://almacen.hhm.gob.do/index.php/item/edit/85" TargetMode="External"/><Relationship Id="rId158" Type="http://schemas.openxmlformats.org/officeDocument/2006/relationships/hyperlink" Target="https://almacen.hhm.gob.do/index.php/item/edit/124" TargetMode="External"/><Relationship Id="rId302" Type="http://schemas.openxmlformats.org/officeDocument/2006/relationships/hyperlink" Target="https://almacen.hhm.gob.do/index.php/item/edit/247" TargetMode="External"/><Relationship Id="rId323" Type="http://schemas.openxmlformats.org/officeDocument/2006/relationships/hyperlink" Target="https://almacen.hhm.gob.do/index.php/item/edit/59" TargetMode="External"/><Relationship Id="rId344" Type="http://schemas.openxmlformats.org/officeDocument/2006/relationships/hyperlink" Target="https://almacen.hhm.gob.do/index.php/item/edit/208" TargetMode="External"/><Relationship Id="rId20" Type="http://schemas.openxmlformats.org/officeDocument/2006/relationships/hyperlink" Target="https://almacen.hhm.gob.do/index.php/item/edit/142" TargetMode="External"/><Relationship Id="rId41" Type="http://schemas.openxmlformats.org/officeDocument/2006/relationships/hyperlink" Target="https://almacen.hhm.gob.do/index.php/item/edit/62" TargetMode="External"/><Relationship Id="rId62" Type="http://schemas.openxmlformats.org/officeDocument/2006/relationships/hyperlink" Target="https://almacen.hhm.gob.do/index.php/item/edit/255" TargetMode="External"/><Relationship Id="rId83" Type="http://schemas.openxmlformats.org/officeDocument/2006/relationships/hyperlink" Target="https://almacen.hhm.gob.do/index.php/item/edit/178" TargetMode="External"/><Relationship Id="rId179" Type="http://schemas.openxmlformats.org/officeDocument/2006/relationships/hyperlink" Target="https://almacen.hhm.gob.do/index.php/item/edit/59" TargetMode="External"/><Relationship Id="rId365" Type="http://schemas.openxmlformats.org/officeDocument/2006/relationships/hyperlink" Target="https://almacen.hhm.gob.do/index.php/item/edit/26" TargetMode="External"/><Relationship Id="rId386" Type="http://schemas.openxmlformats.org/officeDocument/2006/relationships/hyperlink" Target="https://almacen.hhm.gob.do/index.php/item/edit/228" TargetMode="External"/><Relationship Id="rId190" Type="http://schemas.openxmlformats.org/officeDocument/2006/relationships/hyperlink" Target="https://almacen.hhm.gob.do/index.php/item/edit/179" TargetMode="External"/><Relationship Id="rId204" Type="http://schemas.openxmlformats.org/officeDocument/2006/relationships/hyperlink" Target="https://almacen.hhm.gob.do/index.php/item/edit/94" TargetMode="External"/><Relationship Id="rId225" Type="http://schemas.openxmlformats.org/officeDocument/2006/relationships/hyperlink" Target="https://almacen.hhm.gob.do/index.php/item/edit/108" TargetMode="External"/><Relationship Id="rId246" Type="http://schemas.openxmlformats.org/officeDocument/2006/relationships/hyperlink" Target="https://almacen.hhm.gob.do/index.php/item/edit/150" TargetMode="External"/><Relationship Id="rId267" Type="http://schemas.openxmlformats.org/officeDocument/2006/relationships/hyperlink" Target="https://almacen.hhm.gob.do/index.php/item/edit/147" TargetMode="External"/><Relationship Id="rId288" Type="http://schemas.openxmlformats.org/officeDocument/2006/relationships/hyperlink" Target="https://almacen.hhm.gob.do/index.php/item/edit/139" TargetMode="External"/><Relationship Id="rId411" Type="http://schemas.openxmlformats.org/officeDocument/2006/relationships/hyperlink" Target="https://almacen.hhm.gob.do/index.php/item/edit/147" TargetMode="External"/><Relationship Id="rId432" Type="http://schemas.openxmlformats.org/officeDocument/2006/relationships/hyperlink" Target="https://almacen.hhm.gob.do/index.php/item/edit/139" TargetMode="External"/><Relationship Id="rId453" Type="http://schemas.openxmlformats.org/officeDocument/2006/relationships/hyperlink" Target="https://almacen.hhm.gob.do/index.php/item/edit/135" TargetMode="External"/><Relationship Id="rId106" Type="http://schemas.openxmlformats.org/officeDocument/2006/relationships/hyperlink" Target="https://almacen.hhm.gob.do/index.php/item/edit/143" TargetMode="External"/><Relationship Id="rId127" Type="http://schemas.openxmlformats.org/officeDocument/2006/relationships/hyperlink" Target="https://almacen.hhm.gob.do/index.php/item/edit/248" TargetMode="External"/><Relationship Id="rId313" Type="http://schemas.openxmlformats.org/officeDocument/2006/relationships/hyperlink" Target="https://almacen.hhm.gob.do/index.php/item/edit/240" TargetMode="External"/><Relationship Id="rId10" Type="http://schemas.openxmlformats.org/officeDocument/2006/relationships/hyperlink" Target="https://almacen.hhm.gob.do/index.php/item/edit/118" TargetMode="External"/><Relationship Id="rId31" Type="http://schemas.openxmlformats.org/officeDocument/2006/relationships/hyperlink" Target="https://almacen.hhm.gob.do/index.php/item/edit/22" TargetMode="External"/><Relationship Id="rId52" Type="http://schemas.openxmlformats.org/officeDocument/2006/relationships/hyperlink" Target="https://almacen.hhm.gob.do/index.php/item/edit/67" TargetMode="External"/><Relationship Id="rId73" Type="http://schemas.openxmlformats.org/officeDocument/2006/relationships/hyperlink" Target="https://almacen.hhm.gob.do/index.php/item/edit/173" TargetMode="External"/><Relationship Id="rId94" Type="http://schemas.openxmlformats.org/officeDocument/2006/relationships/hyperlink" Target="https://almacen.hhm.gob.do/index.php/item/edit/166" TargetMode="External"/><Relationship Id="rId148" Type="http://schemas.openxmlformats.org/officeDocument/2006/relationships/hyperlink" Target="https://almacen.hhm.gob.do/index.php/item/edit/83" TargetMode="External"/><Relationship Id="rId169" Type="http://schemas.openxmlformats.org/officeDocument/2006/relationships/hyperlink" Target="https://almacen.hhm.gob.do/index.php/item/edit/240" TargetMode="External"/><Relationship Id="rId334" Type="http://schemas.openxmlformats.org/officeDocument/2006/relationships/hyperlink" Target="https://almacen.hhm.gob.do/index.php/item/edit/179" TargetMode="External"/><Relationship Id="rId355" Type="http://schemas.openxmlformats.org/officeDocument/2006/relationships/hyperlink" Target="https://almacen.hhm.gob.do/index.php/item/edit/129" TargetMode="External"/><Relationship Id="rId376" Type="http://schemas.openxmlformats.org/officeDocument/2006/relationships/hyperlink" Target="https://almacen.hhm.gob.do/index.php/item/edit/74" TargetMode="External"/><Relationship Id="rId397" Type="http://schemas.openxmlformats.org/officeDocument/2006/relationships/hyperlink" Target="https://almacen.hhm.gob.do/index.php/item/edit/251" TargetMode="External"/><Relationship Id="rId4" Type="http://schemas.openxmlformats.org/officeDocument/2006/relationships/hyperlink" Target="https://almacen.hhm.gob.do/index.php/item/edit/35" TargetMode="External"/><Relationship Id="rId180" Type="http://schemas.openxmlformats.org/officeDocument/2006/relationships/hyperlink" Target="https://almacen.hhm.gob.do/index.php/item/edit/132" TargetMode="External"/><Relationship Id="rId215" Type="http://schemas.openxmlformats.org/officeDocument/2006/relationships/hyperlink" Target="https://almacen.hhm.gob.do/index.php/item/edit/168" TargetMode="External"/><Relationship Id="rId236" Type="http://schemas.openxmlformats.org/officeDocument/2006/relationships/hyperlink" Target="https://almacen.hhm.gob.do/index.php/item/edit/152" TargetMode="External"/><Relationship Id="rId257" Type="http://schemas.openxmlformats.org/officeDocument/2006/relationships/hyperlink" Target="https://almacen.hhm.gob.do/index.php/item/edit/126" TargetMode="External"/><Relationship Id="rId278" Type="http://schemas.openxmlformats.org/officeDocument/2006/relationships/hyperlink" Target="https://almacen.hhm.gob.do/index.php/item/edit/91" TargetMode="External"/><Relationship Id="rId401" Type="http://schemas.openxmlformats.org/officeDocument/2006/relationships/hyperlink" Target="https://almacen.hhm.gob.do/index.php/item/edit/126" TargetMode="External"/><Relationship Id="rId422" Type="http://schemas.openxmlformats.org/officeDocument/2006/relationships/hyperlink" Target="https://almacen.hhm.gob.do/index.php/item/edit/91" TargetMode="External"/><Relationship Id="rId443" Type="http://schemas.openxmlformats.org/officeDocument/2006/relationships/hyperlink" Target="https://almacen.hhm.gob.do/index.php/item/edit/244" TargetMode="External"/><Relationship Id="rId303" Type="http://schemas.openxmlformats.org/officeDocument/2006/relationships/hyperlink" Target="https://almacen.hhm.gob.do/index.php/item/edit/223" TargetMode="External"/><Relationship Id="rId42" Type="http://schemas.openxmlformats.org/officeDocument/2006/relationships/hyperlink" Target="https://almacen.hhm.gob.do/index.php/item/edit/98" TargetMode="External"/><Relationship Id="rId84" Type="http://schemas.openxmlformats.org/officeDocument/2006/relationships/hyperlink" Target="https://almacen.hhm.gob.do/index.php/item/edit/181" TargetMode="External"/><Relationship Id="rId138" Type="http://schemas.openxmlformats.org/officeDocument/2006/relationships/hyperlink" Target="https://almacen.hhm.gob.do/index.php/item/edit/156" TargetMode="External"/><Relationship Id="rId345" Type="http://schemas.openxmlformats.org/officeDocument/2006/relationships/hyperlink" Target="https://almacen.hhm.gob.do/index.php/item/edit/65" TargetMode="External"/><Relationship Id="rId387" Type="http://schemas.openxmlformats.org/officeDocument/2006/relationships/hyperlink" Target="https://almacen.hhm.gob.do/index.php/item/edit/136" TargetMode="External"/><Relationship Id="rId191" Type="http://schemas.openxmlformats.org/officeDocument/2006/relationships/hyperlink" Target="https://almacen.hhm.gob.do/index.php/item/edit/120" TargetMode="External"/><Relationship Id="rId205" Type="http://schemas.openxmlformats.org/officeDocument/2006/relationships/hyperlink" Target="https://almacen.hhm.gob.do/index.php/item/edit/166" TargetMode="External"/><Relationship Id="rId247" Type="http://schemas.openxmlformats.org/officeDocument/2006/relationships/hyperlink" Target="https://almacen.hhm.gob.do/index.php/item/edit/153" TargetMode="External"/><Relationship Id="rId412" Type="http://schemas.openxmlformats.org/officeDocument/2006/relationships/hyperlink" Target="https://almacen.hhm.gob.do/index.php/item/edit/189" TargetMode="External"/><Relationship Id="rId107" Type="http://schemas.openxmlformats.org/officeDocument/2006/relationships/hyperlink" Target="https://almacen.hhm.gob.do/index.php/item/edit/96" TargetMode="External"/><Relationship Id="rId289" Type="http://schemas.openxmlformats.org/officeDocument/2006/relationships/hyperlink" Target="https://almacen.hhm.gob.do/index.php/item/edit/217" TargetMode="External"/><Relationship Id="rId454" Type="http://schemas.openxmlformats.org/officeDocument/2006/relationships/printerSettings" Target="../printerSettings/printerSettings1.bin"/><Relationship Id="rId11" Type="http://schemas.openxmlformats.org/officeDocument/2006/relationships/hyperlink" Target="https://almacen.hhm.gob.do/index.php/item/edit/164" TargetMode="External"/><Relationship Id="rId53" Type="http://schemas.openxmlformats.org/officeDocument/2006/relationships/hyperlink" Target="https://almacen.hhm.gob.do/index.php/item/edit/169" TargetMode="External"/><Relationship Id="rId149" Type="http://schemas.openxmlformats.org/officeDocument/2006/relationships/hyperlink" Target="https://almacen.hhm.gob.do/index.php/item/edit/77" TargetMode="External"/><Relationship Id="rId314" Type="http://schemas.openxmlformats.org/officeDocument/2006/relationships/hyperlink" Target="https://almacen.hhm.gob.do/index.php/item/edit/235" TargetMode="External"/><Relationship Id="rId356" Type="http://schemas.openxmlformats.org/officeDocument/2006/relationships/hyperlink" Target="https://almacen.hhm.gob.do/index.php/item/edit/161" TargetMode="External"/><Relationship Id="rId398" Type="http://schemas.openxmlformats.org/officeDocument/2006/relationships/hyperlink" Target="https://almacen.hhm.gob.do/index.php/item/edit/250" TargetMode="External"/><Relationship Id="rId95" Type="http://schemas.openxmlformats.org/officeDocument/2006/relationships/hyperlink" Target="https://almacen.hhm.gob.do/index.php/item/edit/229" TargetMode="External"/><Relationship Id="rId160" Type="http://schemas.openxmlformats.org/officeDocument/2006/relationships/hyperlink" Target="https://almacen.hhm.gob.do/index.php/item/edit/256" TargetMode="External"/><Relationship Id="rId216" Type="http://schemas.openxmlformats.org/officeDocument/2006/relationships/hyperlink" Target="https://almacen.hhm.gob.do/index.php/item/edit/238" TargetMode="External"/><Relationship Id="rId423" Type="http://schemas.openxmlformats.org/officeDocument/2006/relationships/hyperlink" Target="https://almacen.hhm.gob.do/index.php/item/edit/84" TargetMode="External"/><Relationship Id="rId258" Type="http://schemas.openxmlformats.org/officeDocument/2006/relationships/hyperlink" Target="https://almacen.hhm.gob.do/index.php/item/edit/125" TargetMode="External"/><Relationship Id="rId22" Type="http://schemas.openxmlformats.org/officeDocument/2006/relationships/hyperlink" Target="https://almacen.hhm.gob.do/index.php/item/edit/104" TargetMode="External"/><Relationship Id="rId64" Type="http://schemas.openxmlformats.org/officeDocument/2006/relationships/hyperlink" Target="https://almacen.hhm.gob.do/index.php/item/edit/80" TargetMode="External"/><Relationship Id="rId118" Type="http://schemas.openxmlformats.org/officeDocument/2006/relationships/hyperlink" Target="https://almacen.hhm.gob.do/index.php/item/edit/146" TargetMode="External"/><Relationship Id="rId325" Type="http://schemas.openxmlformats.org/officeDocument/2006/relationships/hyperlink" Target="https://almacen.hhm.gob.do/index.php/item/edit/172" TargetMode="External"/><Relationship Id="rId367" Type="http://schemas.openxmlformats.org/officeDocument/2006/relationships/hyperlink" Target="https://almacen.hhm.gob.do/index.php/item/edit/96" TargetMode="External"/><Relationship Id="rId171" Type="http://schemas.openxmlformats.org/officeDocument/2006/relationships/hyperlink" Target="https://almacen.hhm.gob.do/index.php/item/edit/29" TargetMode="External"/><Relationship Id="rId227" Type="http://schemas.openxmlformats.org/officeDocument/2006/relationships/hyperlink" Target="https://almacen.hhm.gob.do/index.php/item/edit/184" TargetMode="External"/><Relationship Id="rId269" Type="http://schemas.openxmlformats.org/officeDocument/2006/relationships/hyperlink" Target="https://almacen.hhm.gob.do/index.php/item/edit/133" TargetMode="External"/><Relationship Id="rId434" Type="http://schemas.openxmlformats.org/officeDocument/2006/relationships/hyperlink" Target="https://almacen.hhm.gob.do/index.php/item/edit/213" TargetMode="External"/><Relationship Id="rId33" Type="http://schemas.openxmlformats.org/officeDocument/2006/relationships/hyperlink" Target="https://almacen.hhm.gob.do/index.php/item/edit/25" TargetMode="External"/><Relationship Id="rId129" Type="http://schemas.openxmlformats.org/officeDocument/2006/relationships/hyperlink" Target="https://almacen.hhm.gob.do/index.php/item/edit/215" TargetMode="External"/><Relationship Id="rId280" Type="http://schemas.openxmlformats.org/officeDocument/2006/relationships/hyperlink" Target="https://almacen.hhm.gob.do/index.php/item/edit/75" TargetMode="External"/><Relationship Id="rId336" Type="http://schemas.openxmlformats.org/officeDocument/2006/relationships/hyperlink" Target="https://almacen.hhm.gob.do/index.php/item/edit/117" TargetMode="External"/><Relationship Id="rId75" Type="http://schemas.openxmlformats.org/officeDocument/2006/relationships/hyperlink" Target="https://almacen.hhm.gob.do/index.php/item/edit/231" TargetMode="External"/><Relationship Id="rId140" Type="http://schemas.openxmlformats.org/officeDocument/2006/relationships/hyperlink" Target="https://almacen.hhm.gob.do/index.php/item/edit/88" TargetMode="External"/><Relationship Id="rId182" Type="http://schemas.openxmlformats.org/officeDocument/2006/relationships/hyperlink" Target="https://almacen.hhm.gob.do/index.php/item/edit/231" TargetMode="External"/><Relationship Id="rId378" Type="http://schemas.openxmlformats.org/officeDocument/2006/relationships/hyperlink" Target="https://almacen.hhm.gob.do/index.php/item/edit/145" TargetMode="External"/><Relationship Id="rId403" Type="http://schemas.openxmlformats.org/officeDocument/2006/relationships/hyperlink" Target="https://almacen.hhm.gob.do/index.php/item/edit/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9"/>
  <sheetViews>
    <sheetView tabSelected="1" topLeftCell="M261" zoomScaleNormal="100" workbookViewId="0">
      <selection activeCell="Y270" sqref="Y270"/>
    </sheetView>
  </sheetViews>
  <sheetFormatPr baseColWidth="10" defaultRowHeight="15" x14ac:dyDescent="0.25"/>
  <cols>
    <col min="1" max="1" width="13" customWidth="1"/>
    <col min="2" max="2" width="12.5703125" customWidth="1"/>
    <col min="4" max="4" width="44.7109375" customWidth="1"/>
    <col min="5" max="5" width="29" customWidth="1"/>
    <col min="8" max="8" width="16.7109375" customWidth="1"/>
    <col min="9" max="9" width="13.140625" customWidth="1"/>
    <col min="10" max="10" width="14.5703125" customWidth="1"/>
    <col min="11" max="11" width="49" customWidth="1"/>
    <col min="12" max="12" width="26.5703125" customWidth="1"/>
    <col min="13" max="13" width="9.85546875" customWidth="1"/>
    <col min="14" max="14" width="18.28515625" customWidth="1"/>
    <col min="15" max="15" width="14.7109375" customWidth="1"/>
    <col min="19" max="19" width="35" customWidth="1"/>
    <col min="20" max="20" width="20.28515625" customWidth="1"/>
    <col min="25" max="25" width="14.7109375" customWidth="1"/>
  </cols>
  <sheetData>
    <row r="1" spans="1:25" s="34" customFormat="1" x14ac:dyDescent="0.25">
      <c r="J1" s="2"/>
      <c r="K1" s="2" t="s">
        <v>612</v>
      </c>
      <c r="L1" s="2"/>
      <c r="M1" s="2"/>
      <c r="N1" s="2"/>
      <c r="O1" s="2"/>
      <c r="P1" s="2"/>
      <c r="Q1" s="2"/>
    </row>
    <row r="2" spans="1:25" ht="15.75" x14ac:dyDescent="0.25">
      <c r="J2" s="108"/>
      <c r="K2" s="91" t="s">
        <v>604</v>
      </c>
      <c r="L2" s="109"/>
      <c r="M2" s="91"/>
      <c r="N2" s="109"/>
      <c r="O2" s="91"/>
      <c r="P2" s="91"/>
      <c r="Q2" s="2"/>
    </row>
    <row r="3" spans="1:25" s="34" customFormat="1" ht="15.75" x14ac:dyDescent="0.25">
      <c r="J3" s="107" t="s">
        <v>613</v>
      </c>
      <c r="K3" s="108" t="s">
        <v>610</v>
      </c>
      <c r="L3" s="91"/>
      <c r="M3" s="91"/>
      <c r="N3" s="91"/>
      <c r="O3" s="91"/>
      <c r="P3" s="91"/>
      <c r="Q3" s="2"/>
    </row>
    <row r="4" spans="1:25" ht="15.75" x14ac:dyDescent="0.25">
      <c r="J4" s="110"/>
      <c r="K4" s="91" t="s">
        <v>605</v>
      </c>
      <c r="L4" s="91"/>
      <c r="M4" s="91"/>
      <c r="N4" s="91"/>
      <c r="O4" s="91"/>
      <c r="P4" s="91"/>
      <c r="Q4" s="2"/>
    </row>
    <row r="5" spans="1:25" ht="15.75" x14ac:dyDescent="0.25">
      <c r="J5" s="91"/>
      <c r="K5" s="108" t="s">
        <v>606</v>
      </c>
      <c r="L5" s="91"/>
      <c r="M5" s="91"/>
      <c r="N5" s="91"/>
      <c r="O5" s="91"/>
      <c r="P5" s="91"/>
      <c r="Q5" s="2"/>
    </row>
    <row r="6" spans="1:25" ht="16.5" thickBot="1" x14ac:dyDescent="0.3">
      <c r="J6" s="109"/>
      <c r="K6" s="91" t="s">
        <v>611</v>
      </c>
      <c r="L6" s="91"/>
      <c r="M6" s="91"/>
      <c r="N6" s="91"/>
      <c r="O6" s="91"/>
      <c r="P6" s="91"/>
      <c r="Q6" s="2"/>
    </row>
    <row r="7" spans="1:25" ht="15.75" thickBot="1" x14ac:dyDescent="0.3">
      <c r="A7" s="99"/>
      <c r="B7" s="100"/>
      <c r="C7" s="100"/>
      <c r="D7" s="100" t="s">
        <v>607</v>
      </c>
      <c r="E7" s="100"/>
      <c r="F7" s="100"/>
      <c r="G7" s="100"/>
      <c r="H7" s="101"/>
      <c r="I7" s="99"/>
      <c r="J7" s="100" t="s">
        <v>608</v>
      </c>
      <c r="K7" s="100"/>
      <c r="L7" s="100"/>
      <c r="M7" s="100"/>
      <c r="N7" s="100"/>
      <c r="O7" s="100"/>
      <c r="P7" s="101"/>
      <c r="Q7" s="100"/>
      <c r="R7" s="100"/>
      <c r="S7" s="100" t="s">
        <v>609</v>
      </c>
      <c r="T7" s="100"/>
      <c r="U7" s="100"/>
      <c r="V7" s="100"/>
      <c r="W7" s="100"/>
      <c r="X7" s="101"/>
    </row>
    <row r="8" spans="1:25" ht="51" customHeight="1" thickBot="1" x14ac:dyDescent="0.3">
      <c r="A8" s="92" t="s">
        <v>0</v>
      </c>
      <c r="B8" s="93" t="s">
        <v>1</v>
      </c>
      <c r="C8" s="94" t="s">
        <v>2</v>
      </c>
      <c r="D8" s="94" t="s">
        <v>3</v>
      </c>
      <c r="E8" s="94" t="s">
        <v>4</v>
      </c>
      <c r="F8" s="94" t="s">
        <v>5</v>
      </c>
      <c r="G8" s="95" t="s">
        <v>6</v>
      </c>
      <c r="H8" s="96" t="s">
        <v>7</v>
      </c>
      <c r="I8" s="121" t="s">
        <v>363</v>
      </c>
      <c r="J8" s="122" t="s">
        <v>364</v>
      </c>
      <c r="K8" s="122" t="s">
        <v>365</v>
      </c>
      <c r="L8" s="122" t="s">
        <v>366</v>
      </c>
      <c r="M8" s="122" t="s">
        <v>367</v>
      </c>
      <c r="N8" s="123" t="s">
        <v>368</v>
      </c>
      <c r="O8" s="123" t="s">
        <v>369</v>
      </c>
      <c r="P8" s="124" t="s">
        <v>591</v>
      </c>
      <c r="Q8" s="114" t="s">
        <v>363</v>
      </c>
      <c r="R8" s="97" t="s">
        <v>364</v>
      </c>
      <c r="S8" s="97" t="s">
        <v>365</v>
      </c>
      <c r="T8" s="97" t="s">
        <v>366</v>
      </c>
      <c r="U8" s="97" t="s">
        <v>367</v>
      </c>
      <c r="V8" s="98" t="s">
        <v>368</v>
      </c>
      <c r="W8" s="98" t="s">
        <v>369</v>
      </c>
      <c r="X8" s="97" t="s">
        <v>591</v>
      </c>
    </row>
    <row r="9" spans="1:25" x14ac:dyDescent="0.25">
      <c r="A9" s="71">
        <v>44266</v>
      </c>
      <c r="B9" s="71">
        <v>44291</v>
      </c>
      <c r="C9" s="72" t="s">
        <v>8</v>
      </c>
      <c r="D9" s="135" t="s">
        <v>9</v>
      </c>
      <c r="E9" s="73" t="s">
        <v>10</v>
      </c>
      <c r="F9" s="72">
        <v>21</v>
      </c>
      <c r="G9" s="74">
        <v>220</v>
      </c>
      <c r="H9" s="75">
        <v>4620</v>
      </c>
      <c r="I9" s="134">
        <v>43581</v>
      </c>
      <c r="J9" s="115" t="s">
        <v>14</v>
      </c>
      <c r="K9" s="116" t="s">
        <v>15</v>
      </c>
      <c r="L9" s="116" t="s">
        <v>10</v>
      </c>
      <c r="M9" s="117" t="s">
        <v>370</v>
      </c>
      <c r="N9" s="118">
        <v>155.76</v>
      </c>
      <c r="O9" s="119">
        <v>7164.96</v>
      </c>
      <c r="P9" s="120">
        <v>46</v>
      </c>
      <c r="Q9" s="125">
        <v>43581</v>
      </c>
      <c r="R9" s="40" t="s">
        <v>14</v>
      </c>
      <c r="S9" s="36" t="s">
        <v>15</v>
      </c>
      <c r="T9" s="36" t="s">
        <v>10</v>
      </c>
      <c r="U9" s="39" t="s">
        <v>370</v>
      </c>
      <c r="V9" s="37">
        <v>155.76</v>
      </c>
      <c r="W9" s="68">
        <v>5295.84</v>
      </c>
      <c r="X9" s="44">
        <v>34</v>
      </c>
      <c r="Y9" s="138">
        <f>V9*X9</f>
        <v>5295.84</v>
      </c>
    </row>
    <row r="10" spans="1:25" x14ac:dyDescent="0.25">
      <c r="A10" s="76">
        <v>44266</v>
      </c>
      <c r="B10" s="76">
        <v>44291</v>
      </c>
      <c r="C10" s="77" t="s">
        <v>11</v>
      </c>
      <c r="D10" s="136" t="s">
        <v>12</v>
      </c>
      <c r="E10" s="79" t="s">
        <v>13</v>
      </c>
      <c r="F10" s="77">
        <v>29</v>
      </c>
      <c r="G10" s="80">
        <v>580</v>
      </c>
      <c r="H10" s="75">
        <v>16820</v>
      </c>
      <c r="I10" s="125">
        <v>42388</v>
      </c>
      <c r="J10" s="5" t="s">
        <v>372</v>
      </c>
      <c r="K10" s="5" t="s">
        <v>373</v>
      </c>
      <c r="L10" s="5" t="s">
        <v>10</v>
      </c>
      <c r="M10" s="6" t="s">
        <v>374</v>
      </c>
      <c r="N10" s="5">
        <v>120</v>
      </c>
      <c r="O10" s="5">
        <f t="shared" ref="O10:O82" si="0">P10*N10</f>
        <v>0</v>
      </c>
      <c r="P10" s="28">
        <v>0</v>
      </c>
      <c r="Q10" s="125" t="s">
        <v>371</v>
      </c>
      <c r="R10" s="42" t="s">
        <v>372</v>
      </c>
      <c r="S10" s="42" t="s">
        <v>373</v>
      </c>
      <c r="T10" s="42" t="s">
        <v>10</v>
      </c>
      <c r="U10" s="43" t="s">
        <v>374</v>
      </c>
      <c r="V10" s="42">
        <v>120</v>
      </c>
      <c r="W10" s="42">
        <v>0</v>
      </c>
      <c r="X10" s="45">
        <v>0</v>
      </c>
      <c r="Y10" s="138">
        <f t="shared" ref="Y10:Y73" si="1">V10*X10</f>
        <v>0</v>
      </c>
    </row>
    <row r="11" spans="1:25" x14ac:dyDescent="0.25">
      <c r="A11" s="71">
        <v>44266</v>
      </c>
      <c r="B11" s="71">
        <v>44291</v>
      </c>
      <c r="C11" s="77" t="s">
        <v>14</v>
      </c>
      <c r="D11" s="136" t="s">
        <v>15</v>
      </c>
      <c r="E11" s="79" t="s">
        <v>10</v>
      </c>
      <c r="F11" s="77">
        <v>52</v>
      </c>
      <c r="G11" s="80">
        <v>155.76</v>
      </c>
      <c r="H11" s="75">
        <v>8099.5199999999995</v>
      </c>
      <c r="I11" s="125">
        <v>42388</v>
      </c>
      <c r="J11" s="5" t="s">
        <v>8</v>
      </c>
      <c r="K11" s="5" t="s">
        <v>9</v>
      </c>
      <c r="L11" s="5" t="s">
        <v>10</v>
      </c>
      <c r="M11" s="6" t="s">
        <v>374</v>
      </c>
      <c r="N11" s="5">
        <v>220</v>
      </c>
      <c r="O11" s="4">
        <v>3960</v>
      </c>
      <c r="P11" s="28">
        <v>18</v>
      </c>
      <c r="Q11" s="125">
        <v>42388</v>
      </c>
      <c r="R11" s="42" t="s">
        <v>8</v>
      </c>
      <c r="S11" s="42" t="s">
        <v>9</v>
      </c>
      <c r="T11" s="42" t="s">
        <v>10</v>
      </c>
      <c r="U11" s="43" t="s">
        <v>374</v>
      </c>
      <c r="V11" s="42">
        <v>220</v>
      </c>
      <c r="W11" s="68">
        <v>3960</v>
      </c>
      <c r="X11" s="45">
        <v>18</v>
      </c>
      <c r="Y11" s="138">
        <f t="shared" si="1"/>
        <v>3960</v>
      </c>
    </row>
    <row r="12" spans="1:25" x14ac:dyDescent="0.25">
      <c r="A12" s="76">
        <v>44266</v>
      </c>
      <c r="B12" s="76">
        <v>44291</v>
      </c>
      <c r="C12" s="77" t="s">
        <v>16</v>
      </c>
      <c r="D12" s="136" t="s">
        <v>17</v>
      </c>
      <c r="E12" s="79" t="s">
        <v>10</v>
      </c>
      <c r="F12" s="77">
        <v>13</v>
      </c>
      <c r="G12" s="80">
        <v>450</v>
      </c>
      <c r="H12" s="75">
        <v>5850</v>
      </c>
      <c r="I12" s="125">
        <v>43900</v>
      </c>
      <c r="J12" s="5" t="s">
        <v>11</v>
      </c>
      <c r="K12" s="5" t="s">
        <v>12</v>
      </c>
      <c r="L12" s="5" t="s">
        <v>13</v>
      </c>
      <c r="M12" s="6" t="s">
        <v>370</v>
      </c>
      <c r="N12" s="5">
        <v>580</v>
      </c>
      <c r="O12" s="7">
        <v>17980</v>
      </c>
      <c r="P12" s="28">
        <v>31</v>
      </c>
      <c r="Q12" s="125">
        <v>43900</v>
      </c>
      <c r="R12" s="42" t="s">
        <v>11</v>
      </c>
      <c r="S12" s="42" t="s">
        <v>12</v>
      </c>
      <c r="T12" s="42" t="s">
        <v>13</v>
      </c>
      <c r="U12" s="43" t="s">
        <v>370</v>
      </c>
      <c r="V12" s="42">
        <v>580</v>
      </c>
      <c r="W12" s="69">
        <v>15080</v>
      </c>
      <c r="X12" s="45">
        <v>26</v>
      </c>
      <c r="Y12" s="138">
        <f t="shared" si="1"/>
        <v>15080</v>
      </c>
    </row>
    <row r="13" spans="1:25" x14ac:dyDescent="0.25">
      <c r="A13" s="71">
        <v>44266</v>
      </c>
      <c r="B13" s="71">
        <v>44291</v>
      </c>
      <c r="C13" s="77" t="s">
        <v>18</v>
      </c>
      <c r="D13" s="136" t="s">
        <v>19</v>
      </c>
      <c r="E13" s="79" t="s">
        <v>10</v>
      </c>
      <c r="F13" s="77">
        <v>7</v>
      </c>
      <c r="G13" s="80">
        <v>675</v>
      </c>
      <c r="H13" s="75">
        <v>4725</v>
      </c>
      <c r="I13" s="125">
        <v>43900</v>
      </c>
      <c r="J13" s="5" t="s">
        <v>375</v>
      </c>
      <c r="K13" s="5" t="s">
        <v>376</v>
      </c>
      <c r="L13" s="5" t="s">
        <v>377</v>
      </c>
      <c r="M13" s="6" t="s">
        <v>370</v>
      </c>
      <c r="N13" s="5">
        <v>3500</v>
      </c>
      <c r="O13" s="7">
        <v>7000</v>
      </c>
      <c r="P13" s="28">
        <v>2</v>
      </c>
      <c r="Q13" s="125">
        <v>43900</v>
      </c>
      <c r="R13" s="42" t="s">
        <v>375</v>
      </c>
      <c r="S13" s="42" t="s">
        <v>376</v>
      </c>
      <c r="T13" s="42" t="s">
        <v>377</v>
      </c>
      <c r="U13" s="43" t="s">
        <v>370</v>
      </c>
      <c r="V13" s="42">
        <v>3500</v>
      </c>
      <c r="W13" s="69">
        <v>7000</v>
      </c>
      <c r="X13" s="45">
        <v>2</v>
      </c>
      <c r="Y13" s="138">
        <f t="shared" si="1"/>
        <v>7000</v>
      </c>
    </row>
    <row r="14" spans="1:25" x14ac:dyDescent="0.25">
      <c r="A14" s="76">
        <v>44266</v>
      </c>
      <c r="B14" s="76">
        <v>44291</v>
      </c>
      <c r="C14" s="77" t="s">
        <v>20</v>
      </c>
      <c r="D14" s="136" t="s">
        <v>21</v>
      </c>
      <c r="E14" s="79" t="s">
        <v>10</v>
      </c>
      <c r="F14" s="77">
        <v>55</v>
      </c>
      <c r="G14" s="80">
        <v>129</v>
      </c>
      <c r="H14" s="75">
        <v>7095</v>
      </c>
      <c r="I14" s="125">
        <v>42388</v>
      </c>
      <c r="J14" s="5" t="s">
        <v>16</v>
      </c>
      <c r="K14" s="5" t="s">
        <v>17</v>
      </c>
      <c r="L14" s="5" t="s">
        <v>10</v>
      </c>
      <c r="M14" s="6" t="s">
        <v>370</v>
      </c>
      <c r="N14" s="5">
        <v>450</v>
      </c>
      <c r="O14" s="7">
        <v>15780</v>
      </c>
      <c r="P14" s="28">
        <v>35</v>
      </c>
      <c r="Q14" s="125">
        <v>42388</v>
      </c>
      <c r="R14" s="42" t="s">
        <v>16</v>
      </c>
      <c r="S14" s="42" t="s">
        <v>17</v>
      </c>
      <c r="T14" s="42" t="s">
        <v>10</v>
      </c>
      <c r="U14" s="43" t="s">
        <v>370</v>
      </c>
      <c r="V14" s="42">
        <v>450</v>
      </c>
      <c r="W14" s="69">
        <v>15780</v>
      </c>
      <c r="X14" s="45">
        <v>35</v>
      </c>
      <c r="Y14" s="138">
        <f t="shared" si="1"/>
        <v>15750</v>
      </c>
    </row>
    <row r="15" spans="1:25" x14ac:dyDescent="0.25">
      <c r="A15" s="71">
        <v>44266</v>
      </c>
      <c r="B15" s="71">
        <v>44291</v>
      </c>
      <c r="C15" s="77" t="s">
        <v>22</v>
      </c>
      <c r="D15" s="136" t="s">
        <v>23</v>
      </c>
      <c r="E15" s="79" t="s">
        <v>10</v>
      </c>
      <c r="F15" s="77">
        <v>400</v>
      </c>
      <c r="G15" s="80">
        <v>129</v>
      </c>
      <c r="H15" s="75">
        <v>51600</v>
      </c>
      <c r="I15" s="125">
        <v>42388</v>
      </c>
      <c r="J15" s="5" t="s">
        <v>378</v>
      </c>
      <c r="K15" s="5" t="s">
        <v>379</v>
      </c>
      <c r="L15" s="5" t="s">
        <v>10</v>
      </c>
      <c r="M15" s="6" t="s">
        <v>370</v>
      </c>
      <c r="N15" s="5">
        <v>62.78</v>
      </c>
      <c r="O15" s="4">
        <v>0</v>
      </c>
      <c r="P15" s="28">
        <v>0</v>
      </c>
      <c r="Q15" s="125">
        <v>42388</v>
      </c>
      <c r="R15" s="42" t="s">
        <v>378</v>
      </c>
      <c r="S15" s="42" t="s">
        <v>379</v>
      </c>
      <c r="T15" s="42" t="s">
        <v>10</v>
      </c>
      <c r="U15" s="43" t="s">
        <v>370</v>
      </c>
      <c r="V15" s="42">
        <v>62.78</v>
      </c>
      <c r="W15" s="68">
        <v>0</v>
      </c>
      <c r="X15" s="45">
        <v>0</v>
      </c>
      <c r="Y15" s="138">
        <f t="shared" si="1"/>
        <v>0</v>
      </c>
    </row>
    <row r="16" spans="1:25" x14ac:dyDescent="0.25">
      <c r="A16" s="76">
        <v>44266</v>
      </c>
      <c r="B16" s="76">
        <v>44291</v>
      </c>
      <c r="C16" s="77" t="s">
        <v>24</v>
      </c>
      <c r="D16" s="136" t="s">
        <v>25</v>
      </c>
      <c r="E16" s="79" t="s">
        <v>10</v>
      </c>
      <c r="F16" s="77">
        <v>55</v>
      </c>
      <c r="G16" s="80">
        <v>129</v>
      </c>
      <c r="H16" s="75">
        <v>7095</v>
      </c>
      <c r="I16" s="125">
        <v>43534</v>
      </c>
      <c r="J16" s="5" t="s">
        <v>380</v>
      </c>
      <c r="K16" s="5" t="s">
        <v>381</v>
      </c>
      <c r="L16" s="5" t="s">
        <v>10</v>
      </c>
      <c r="M16" s="6" t="s">
        <v>370</v>
      </c>
      <c r="N16" s="5">
        <v>92</v>
      </c>
      <c r="O16" s="4"/>
      <c r="P16" s="28">
        <v>0</v>
      </c>
      <c r="Q16" s="125">
        <v>43534</v>
      </c>
      <c r="R16" s="42" t="s">
        <v>380</v>
      </c>
      <c r="S16" s="42" t="s">
        <v>381</v>
      </c>
      <c r="T16" s="42" t="s">
        <v>10</v>
      </c>
      <c r="U16" s="43" t="s">
        <v>370</v>
      </c>
      <c r="V16" s="42">
        <v>92</v>
      </c>
      <c r="W16" s="68"/>
      <c r="X16" s="45">
        <v>0</v>
      </c>
      <c r="Y16" s="138">
        <f t="shared" si="1"/>
        <v>0</v>
      </c>
    </row>
    <row r="17" spans="1:25" x14ac:dyDescent="0.25">
      <c r="A17" s="71">
        <v>44266</v>
      </c>
      <c r="B17" s="71">
        <v>44291</v>
      </c>
      <c r="C17" s="77" t="s">
        <v>26</v>
      </c>
      <c r="D17" s="136" t="s">
        <v>27</v>
      </c>
      <c r="E17" s="79"/>
      <c r="F17" s="77">
        <v>70</v>
      </c>
      <c r="G17" s="80">
        <v>110</v>
      </c>
      <c r="H17" s="75">
        <v>7700</v>
      </c>
      <c r="I17" s="125">
        <v>42388</v>
      </c>
      <c r="J17" s="5" t="s">
        <v>18</v>
      </c>
      <c r="K17" s="5" t="s">
        <v>19</v>
      </c>
      <c r="L17" s="5" t="s">
        <v>10</v>
      </c>
      <c r="M17" s="6" t="s">
        <v>382</v>
      </c>
      <c r="N17" s="3">
        <v>675</v>
      </c>
      <c r="O17" s="5">
        <f t="shared" si="0"/>
        <v>7425</v>
      </c>
      <c r="P17" s="29">
        <v>11</v>
      </c>
      <c r="Q17" s="125">
        <v>42388</v>
      </c>
      <c r="R17" s="42" t="s">
        <v>18</v>
      </c>
      <c r="S17" s="42" t="s">
        <v>19</v>
      </c>
      <c r="T17" s="42" t="s">
        <v>10</v>
      </c>
      <c r="U17" s="43" t="s">
        <v>382</v>
      </c>
      <c r="V17" s="37">
        <v>675</v>
      </c>
      <c r="W17" s="42">
        <v>7425</v>
      </c>
      <c r="X17" s="38">
        <v>11</v>
      </c>
      <c r="Y17" s="138">
        <f t="shared" si="1"/>
        <v>7425</v>
      </c>
    </row>
    <row r="18" spans="1:25" x14ac:dyDescent="0.25">
      <c r="A18" s="76">
        <v>44266</v>
      </c>
      <c r="B18" s="76">
        <v>44291</v>
      </c>
      <c r="C18" s="77" t="s">
        <v>28</v>
      </c>
      <c r="D18" s="136" t="s">
        <v>29</v>
      </c>
      <c r="E18" s="79" t="s">
        <v>30</v>
      </c>
      <c r="F18" s="77">
        <v>191</v>
      </c>
      <c r="G18" s="80">
        <v>5</v>
      </c>
      <c r="H18" s="75">
        <v>955</v>
      </c>
      <c r="I18" s="125">
        <v>42388</v>
      </c>
      <c r="J18" s="5" t="s">
        <v>383</v>
      </c>
      <c r="K18" s="5" t="s">
        <v>384</v>
      </c>
      <c r="L18" s="5" t="s">
        <v>30</v>
      </c>
      <c r="M18" s="6" t="s">
        <v>370</v>
      </c>
      <c r="N18" s="3">
        <v>775</v>
      </c>
      <c r="O18" s="5">
        <f t="shared" si="0"/>
        <v>1550</v>
      </c>
      <c r="P18" s="28">
        <v>2</v>
      </c>
      <c r="Q18" s="125">
        <v>42388</v>
      </c>
      <c r="R18" s="42" t="s">
        <v>383</v>
      </c>
      <c r="S18" s="42" t="s">
        <v>384</v>
      </c>
      <c r="T18" s="42" t="s">
        <v>30</v>
      </c>
      <c r="U18" s="43" t="s">
        <v>370</v>
      </c>
      <c r="V18" s="37">
        <v>775</v>
      </c>
      <c r="W18" s="42">
        <v>775</v>
      </c>
      <c r="X18" s="45">
        <v>1</v>
      </c>
      <c r="Y18" s="138">
        <f t="shared" si="1"/>
        <v>775</v>
      </c>
    </row>
    <row r="19" spans="1:25" x14ac:dyDescent="0.25">
      <c r="A19" s="71">
        <v>44266</v>
      </c>
      <c r="B19" s="71">
        <v>44291</v>
      </c>
      <c r="C19" s="77" t="s">
        <v>31</v>
      </c>
      <c r="D19" s="136" t="s">
        <v>32</v>
      </c>
      <c r="E19" s="79" t="s">
        <v>10</v>
      </c>
      <c r="F19" s="77">
        <v>15</v>
      </c>
      <c r="G19" s="80">
        <v>52</v>
      </c>
      <c r="H19" s="75">
        <v>780</v>
      </c>
      <c r="I19" s="125">
        <v>42388</v>
      </c>
      <c r="J19" s="5" t="s">
        <v>385</v>
      </c>
      <c r="K19" s="5" t="s">
        <v>386</v>
      </c>
      <c r="L19" s="5" t="s">
        <v>10</v>
      </c>
      <c r="M19" s="6" t="s">
        <v>370</v>
      </c>
      <c r="N19" s="3">
        <v>129</v>
      </c>
      <c r="O19" s="5">
        <f t="shared" si="0"/>
        <v>0</v>
      </c>
      <c r="P19" s="29">
        <v>0</v>
      </c>
      <c r="Q19" s="125">
        <v>42388</v>
      </c>
      <c r="R19" s="42" t="s">
        <v>385</v>
      </c>
      <c r="S19" s="42" t="s">
        <v>386</v>
      </c>
      <c r="T19" s="42" t="s">
        <v>10</v>
      </c>
      <c r="U19" s="43" t="s">
        <v>370</v>
      </c>
      <c r="V19" s="37">
        <v>129</v>
      </c>
      <c r="W19" s="42">
        <v>0</v>
      </c>
      <c r="X19" s="38">
        <v>0</v>
      </c>
      <c r="Y19" s="138">
        <f t="shared" si="1"/>
        <v>0</v>
      </c>
    </row>
    <row r="20" spans="1:25" x14ac:dyDescent="0.25">
      <c r="A20" s="76">
        <v>44266</v>
      </c>
      <c r="B20" s="76">
        <v>44291</v>
      </c>
      <c r="C20" s="77" t="s">
        <v>33</v>
      </c>
      <c r="D20" s="136" t="s">
        <v>34</v>
      </c>
      <c r="E20" s="79" t="s">
        <v>10</v>
      </c>
      <c r="F20" s="77">
        <v>150</v>
      </c>
      <c r="G20" s="80">
        <v>9.1300000000000008</v>
      </c>
      <c r="H20" s="75">
        <v>1369.5000000000002</v>
      </c>
      <c r="I20" s="125">
        <v>42388</v>
      </c>
      <c r="J20" s="5" t="s">
        <v>387</v>
      </c>
      <c r="K20" s="5" t="s">
        <v>388</v>
      </c>
      <c r="L20" s="5" t="s">
        <v>10</v>
      </c>
      <c r="M20" s="6" t="s">
        <v>370</v>
      </c>
      <c r="N20" s="3">
        <v>129</v>
      </c>
      <c r="O20" s="5">
        <v>5805</v>
      </c>
      <c r="P20" s="29">
        <v>45</v>
      </c>
      <c r="Q20" s="125">
        <v>42388</v>
      </c>
      <c r="R20" s="42" t="s">
        <v>387</v>
      </c>
      <c r="S20" s="42" t="s">
        <v>388</v>
      </c>
      <c r="T20" s="42" t="s">
        <v>10</v>
      </c>
      <c r="U20" s="43" t="s">
        <v>370</v>
      </c>
      <c r="V20" s="37">
        <v>129</v>
      </c>
      <c r="W20" s="42">
        <v>5805</v>
      </c>
      <c r="X20" s="38">
        <v>41</v>
      </c>
      <c r="Y20" s="138">
        <f t="shared" si="1"/>
        <v>5289</v>
      </c>
    </row>
    <row r="21" spans="1:25" x14ac:dyDescent="0.25">
      <c r="A21" s="71">
        <v>44266</v>
      </c>
      <c r="B21" s="71">
        <v>44291</v>
      </c>
      <c r="C21" s="77" t="s">
        <v>35</v>
      </c>
      <c r="D21" s="136" t="s">
        <v>36</v>
      </c>
      <c r="E21" s="79" t="s">
        <v>30</v>
      </c>
      <c r="F21" s="77">
        <v>5</v>
      </c>
      <c r="G21" s="80">
        <v>187</v>
      </c>
      <c r="H21" s="75">
        <v>935</v>
      </c>
      <c r="I21" s="125">
        <v>42388</v>
      </c>
      <c r="J21" s="5" t="s">
        <v>20</v>
      </c>
      <c r="K21" s="5" t="s">
        <v>21</v>
      </c>
      <c r="L21" s="5" t="s">
        <v>10</v>
      </c>
      <c r="M21" s="6" t="s">
        <v>389</v>
      </c>
      <c r="N21" s="3">
        <v>129</v>
      </c>
      <c r="O21" s="5">
        <f t="shared" si="0"/>
        <v>5805</v>
      </c>
      <c r="P21" s="29">
        <v>45</v>
      </c>
      <c r="Q21" s="125">
        <v>42388</v>
      </c>
      <c r="R21" s="42" t="s">
        <v>20</v>
      </c>
      <c r="S21" s="42" t="s">
        <v>21</v>
      </c>
      <c r="T21" s="42" t="s">
        <v>10</v>
      </c>
      <c r="U21" s="43" t="s">
        <v>389</v>
      </c>
      <c r="V21" s="37">
        <v>129</v>
      </c>
      <c r="W21" s="42">
        <v>4257</v>
      </c>
      <c r="X21" s="38">
        <v>33</v>
      </c>
      <c r="Y21" s="138">
        <f t="shared" si="1"/>
        <v>4257</v>
      </c>
    </row>
    <row r="22" spans="1:25" x14ac:dyDescent="0.25">
      <c r="A22" s="76">
        <v>44266</v>
      </c>
      <c r="B22" s="76">
        <v>44291</v>
      </c>
      <c r="C22" s="77" t="s">
        <v>37</v>
      </c>
      <c r="D22" s="136" t="s">
        <v>38</v>
      </c>
      <c r="E22" s="79" t="s">
        <v>10</v>
      </c>
      <c r="F22" s="77">
        <v>3</v>
      </c>
      <c r="G22" s="80">
        <v>122.7</v>
      </c>
      <c r="H22" s="75">
        <v>368.1</v>
      </c>
      <c r="I22" s="125">
        <v>42388</v>
      </c>
      <c r="J22" s="5" t="s">
        <v>22</v>
      </c>
      <c r="K22" s="5" t="s">
        <v>23</v>
      </c>
      <c r="L22" s="5" t="s">
        <v>10</v>
      </c>
      <c r="M22" s="6" t="s">
        <v>370</v>
      </c>
      <c r="N22" s="3">
        <v>129</v>
      </c>
      <c r="O22" s="5">
        <f t="shared" si="0"/>
        <v>55341</v>
      </c>
      <c r="P22" s="29">
        <v>429</v>
      </c>
      <c r="Q22" s="125">
        <v>42388</v>
      </c>
      <c r="R22" s="42" t="s">
        <v>22</v>
      </c>
      <c r="S22" s="42" t="s">
        <v>23</v>
      </c>
      <c r="T22" s="42" t="s">
        <v>10</v>
      </c>
      <c r="U22" s="43" t="s">
        <v>370</v>
      </c>
      <c r="V22" s="37">
        <v>129</v>
      </c>
      <c r="W22" s="42">
        <v>57276</v>
      </c>
      <c r="X22" s="38">
        <v>444</v>
      </c>
      <c r="Y22" s="138">
        <f t="shared" si="1"/>
        <v>57276</v>
      </c>
    </row>
    <row r="23" spans="1:25" x14ac:dyDescent="0.25">
      <c r="A23" s="71">
        <v>44266</v>
      </c>
      <c r="B23" s="71">
        <v>44291</v>
      </c>
      <c r="C23" s="77" t="s">
        <v>39</v>
      </c>
      <c r="D23" s="136" t="s">
        <v>40</v>
      </c>
      <c r="E23" s="79" t="s">
        <v>30</v>
      </c>
      <c r="F23" s="77">
        <v>28</v>
      </c>
      <c r="G23" s="80">
        <v>29</v>
      </c>
      <c r="H23" s="75">
        <v>812</v>
      </c>
      <c r="I23" s="125">
        <v>42388</v>
      </c>
      <c r="J23" s="5" t="s">
        <v>24</v>
      </c>
      <c r="K23" s="5" t="s">
        <v>25</v>
      </c>
      <c r="L23" s="5" t="s">
        <v>10</v>
      </c>
      <c r="M23" s="6" t="s">
        <v>370</v>
      </c>
      <c r="N23" s="3">
        <v>129</v>
      </c>
      <c r="O23" s="5">
        <f t="shared" si="0"/>
        <v>5805</v>
      </c>
      <c r="P23" s="29">
        <v>45</v>
      </c>
      <c r="Q23" s="125">
        <v>42388</v>
      </c>
      <c r="R23" s="42" t="s">
        <v>24</v>
      </c>
      <c r="S23" s="42" t="s">
        <v>25</v>
      </c>
      <c r="T23" s="42" t="s">
        <v>10</v>
      </c>
      <c r="U23" s="43" t="s">
        <v>370</v>
      </c>
      <c r="V23" s="37">
        <v>129</v>
      </c>
      <c r="W23" s="42">
        <v>5289</v>
      </c>
      <c r="X23" s="38">
        <v>41</v>
      </c>
      <c r="Y23" s="138">
        <f t="shared" si="1"/>
        <v>5289</v>
      </c>
    </row>
    <row r="24" spans="1:25" x14ac:dyDescent="0.25">
      <c r="A24" s="76">
        <v>44266</v>
      </c>
      <c r="B24" s="76">
        <v>44291</v>
      </c>
      <c r="C24" s="77" t="s">
        <v>41</v>
      </c>
      <c r="D24" s="136" t="s">
        <v>42</v>
      </c>
      <c r="E24" s="79" t="s">
        <v>30</v>
      </c>
      <c r="F24" s="77">
        <v>55</v>
      </c>
      <c r="G24" s="80">
        <v>150</v>
      </c>
      <c r="H24" s="75">
        <v>8250</v>
      </c>
      <c r="I24" s="126">
        <v>43876</v>
      </c>
      <c r="J24" s="5" t="s">
        <v>26</v>
      </c>
      <c r="K24" s="5" t="s">
        <v>390</v>
      </c>
      <c r="L24" s="5" t="s">
        <v>10</v>
      </c>
      <c r="M24" s="6" t="s">
        <v>370</v>
      </c>
      <c r="N24" s="5">
        <v>110</v>
      </c>
      <c r="O24" s="5">
        <f t="shared" si="0"/>
        <v>0</v>
      </c>
      <c r="P24" s="28">
        <v>0</v>
      </c>
      <c r="Q24" s="126">
        <v>43876</v>
      </c>
      <c r="R24" s="42" t="s">
        <v>26</v>
      </c>
      <c r="S24" s="42" t="s">
        <v>390</v>
      </c>
      <c r="T24" s="42" t="s">
        <v>10</v>
      </c>
      <c r="U24" s="43" t="s">
        <v>370</v>
      </c>
      <c r="V24" s="42">
        <v>110</v>
      </c>
      <c r="W24" s="42">
        <v>18260</v>
      </c>
      <c r="X24" s="45">
        <v>166</v>
      </c>
      <c r="Y24" s="138">
        <f t="shared" si="1"/>
        <v>18260</v>
      </c>
    </row>
    <row r="25" spans="1:25" x14ac:dyDescent="0.25">
      <c r="A25" s="71">
        <v>44266</v>
      </c>
      <c r="B25" s="71">
        <v>44291</v>
      </c>
      <c r="C25" s="77" t="s">
        <v>43</v>
      </c>
      <c r="D25" s="136" t="s">
        <v>44</v>
      </c>
      <c r="E25" s="79" t="s">
        <v>30</v>
      </c>
      <c r="F25" s="77">
        <v>7</v>
      </c>
      <c r="G25" s="80">
        <v>46.02</v>
      </c>
      <c r="H25" s="75">
        <v>322.14000000000004</v>
      </c>
      <c r="I25" s="127">
        <v>42401</v>
      </c>
      <c r="J25" s="5" t="s">
        <v>28</v>
      </c>
      <c r="K25" s="5" t="s">
        <v>391</v>
      </c>
      <c r="L25" s="5" t="s">
        <v>30</v>
      </c>
      <c r="M25" s="6" t="s">
        <v>370</v>
      </c>
      <c r="N25" s="5">
        <v>5</v>
      </c>
      <c r="O25" s="5">
        <f t="shared" si="0"/>
        <v>620</v>
      </c>
      <c r="P25" s="28">
        <v>124</v>
      </c>
      <c r="Q25" s="127">
        <v>42401</v>
      </c>
      <c r="R25" s="42" t="s">
        <v>28</v>
      </c>
      <c r="S25" s="42" t="s">
        <v>391</v>
      </c>
      <c r="T25" s="42" t="s">
        <v>30</v>
      </c>
      <c r="U25" s="43" t="s">
        <v>370</v>
      </c>
      <c r="V25" s="42">
        <v>5</v>
      </c>
      <c r="W25" s="42">
        <v>315</v>
      </c>
      <c r="X25" s="45">
        <v>63</v>
      </c>
      <c r="Y25" s="138">
        <f t="shared" si="1"/>
        <v>315</v>
      </c>
    </row>
    <row r="26" spans="1:25" x14ac:dyDescent="0.25">
      <c r="A26" s="76">
        <v>44266</v>
      </c>
      <c r="B26" s="76">
        <v>44291</v>
      </c>
      <c r="C26" s="77" t="s">
        <v>45</v>
      </c>
      <c r="D26" s="136" t="s">
        <v>46</v>
      </c>
      <c r="E26" s="79" t="s">
        <v>30</v>
      </c>
      <c r="F26" s="77">
        <v>90</v>
      </c>
      <c r="G26" s="80">
        <v>53.1</v>
      </c>
      <c r="H26" s="75">
        <v>4779</v>
      </c>
      <c r="I26" s="127">
        <v>42401</v>
      </c>
      <c r="J26" s="5" t="s">
        <v>31</v>
      </c>
      <c r="K26" s="5" t="s">
        <v>32</v>
      </c>
      <c r="L26" s="5" t="s">
        <v>392</v>
      </c>
      <c r="M26" s="6" t="s">
        <v>370</v>
      </c>
      <c r="N26" s="3">
        <v>52</v>
      </c>
      <c r="O26" s="5">
        <f t="shared" si="0"/>
        <v>780</v>
      </c>
      <c r="P26" s="29">
        <v>15</v>
      </c>
      <c r="Q26" s="127">
        <v>42401</v>
      </c>
      <c r="R26" s="42" t="s">
        <v>31</v>
      </c>
      <c r="S26" s="42" t="s">
        <v>32</v>
      </c>
      <c r="T26" s="42" t="s">
        <v>392</v>
      </c>
      <c r="U26" s="43" t="s">
        <v>370</v>
      </c>
      <c r="V26" s="37">
        <v>52</v>
      </c>
      <c r="W26" s="42">
        <v>780</v>
      </c>
      <c r="X26" s="38">
        <v>15</v>
      </c>
      <c r="Y26" s="138">
        <f t="shared" si="1"/>
        <v>780</v>
      </c>
    </row>
    <row r="27" spans="1:25" x14ac:dyDescent="0.25">
      <c r="A27" s="71">
        <v>44266</v>
      </c>
      <c r="B27" s="71">
        <v>44291</v>
      </c>
      <c r="C27" s="77" t="s">
        <v>47</v>
      </c>
      <c r="D27" s="136" t="s">
        <v>48</v>
      </c>
      <c r="E27" s="79" t="s">
        <v>30</v>
      </c>
      <c r="F27" s="77">
        <v>11</v>
      </c>
      <c r="G27" s="80">
        <v>180</v>
      </c>
      <c r="H27" s="75">
        <v>1980</v>
      </c>
      <c r="I27" s="125">
        <v>42388</v>
      </c>
      <c r="J27" s="5" t="s">
        <v>33</v>
      </c>
      <c r="K27" s="5" t="s">
        <v>34</v>
      </c>
      <c r="L27" s="5" t="s">
        <v>10</v>
      </c>
      <c r="M27" s="6"/>
      <c r="N27" s="3">
        <v>9.1300000000000008</v>
      </c>
      <c r="O27" s="5">
        <f t="shared" si="0"/>
        <v>684.75000000000011</v>
      </c>
      <c r="P27" s="29">
        <v>75</v>
      </c>
      <c r="Q27" s="125">
        <v>42388</v>
      </c>
      <c r="R27" s="42" t="s">
        <v>33</v>
      </c>
      <c r="S27" s="42" t="s">
        <v>34</v>
      </c>
      <c r="T27" s="42" t="s">
        <v>10</v>
      </c>
      <c r="U27" s="43"/>
      <c r="V27" s="37">
        <v>9.1300000000000008</v>
      </c>
      <c r="W27" s="42">
        <v>629.97</v>
      </c>
      <c r="X27" s="38">
        <v>69</v>
      </c>
      <c r="Y27" s="138">
        <f t="shared" si="1"/>
        <v>629.97</v>
      </c>
    </row>
    <row r="28" spans="1:25" x14ac:dyDescent="0.25">
      <c r="A28" s="76">
        <v>44266</v>
      </c>
      <c r="B28" s="76">
        <v>44291</v>
      </c>
      <c r="C28" s="77" t="s">
        <v>49</v>
      </c>
      <c r="D28" s="136" t="s">
        <v>50</v>
      </c>
      <c r="E28" s="79" t="s">
        <v>30</v>
      </c>
      <c r="F28" s="77">
        <v>3</v>
      </c>
      <c r="G28" s="80">
        <v>30</v>
      </c>
      <c r="H28" s="75">
        <v>90</v>
      </c>
      <c r="I28" s="127">
        <v>42384</v>
      </c>
      <c r="J28" s="5" t="s">
        <v>35</v>
      </c>
      <c r="K28" s="5" t="s">
        <v>393</v>
      </c>
      <c r="L28" s="5" t="s">
        <v>30</v>
      </c>
      <c r="M28" s="6" t="s">
        <v>394</v>
      </c>
      <c r="N28" s="5">
        <v>187</v>
      </c>
      <c r="O28" s="5">
        <f t="shared" si="0"/>
        <v>0</v>
      </c>
      <c r="P28" s="28">
        <v>0</v>
      </c>
      <c r="Q28" s="127">
        <v>42384</v>
      </c>
      <c r="R28" s="42" t="s">
        <v>35</v>
      </c>
      <c r="S28" s="42" t="s">
        <v>393</v>
      </c>
      <c r="T28" s="42" t="s">
        <v>30</v>
      </c>
      <c r="U28" s="43" t="s">
        <v>394</v>
      </c>
      <c r="V28" s="42">
        <v>187</v>
      </c>
      <c r="W28" s="42">
        <v>0</v>
      </c>
      <c r="X28" s="45">
        <v>0</v>
      </c>
      <c r="Y28" s="138">
        <f t="shared" si="1"/>
        <v>0</v>
      </c>
    </row>
    <row r="29" spans="1:25" x14ac:dyDescent="0.25">
      <c r="A29" s="71">
        <v>44266</v>
      </c>
      <c r="B29" s="71">
        <v>44291</v>
      </c>
      <c r="C29" s="77" t="s">
        <v>51</v>
      </c>
      <c r="D29" s="136" t="s">
        <v>52</v>
      </c>
      <c r="E29" s="79" t="s">
        <v>10</v>
      </c>
      <c r="F29" s="77">
        <v>74</v>
      </c>
      <c r="G29" s="80">
        <v>209.56</v>
      </c>
      <c r="H29" s="75">
        <v>15507.44</v>
      </c>
      <c r="I29" s="127">
        <v>42767</v>
      </c>
      <c r="J29" s="5" t="s">
        <v>395</v>
      </c>
      <c r="K29" s="5" t="s">
        <v>396</v>
      </c>
      <c r="L29" s="5" t="s">
        <v>30</v>
      </c>
      <c r="M29" s="6" t="s">
        <v>394</v>
      </c>
      <c r="N29" s="5">
        <v>600</v>
      </c>
      <c r="O29" s="5">
        <f t="shared" si="0"/>
        <v>0</v>
      </c>
      <c r="P29" s="28">
        <v>0</v>
      </c>
      <c r="Q29" s="127">
        <v>44373</v>
      </c>
      <c r="R29" s="42"/>
      <c r="S29" s="42" t="s">
        <v>592</v>
      </c>
      <c r="T29" s="42" t="s">
        <v>593</v>
      </c>
      <c r="U29" s="43" t="s">
        <v>594</v>
      </c>
      <c r="V29" s="68">
        <v>9994.6</v>
      </c>
      <c r="W29" s="42">
        <v>9994.6</v>
      </c>
      <c r="X29" s="45">
        <v>1</v>
      </c>
      <c r="Y29" s="138">
        <f t="shared" si="1"/>
        <v>9994.6</v>
      </c>
    </row>
    <row r="30" spans="1:25" x14ac:dyDescent="0.25">
      <c r="A30" s="76">
        <v>44266</v>
      </c>
      <c r="B30" s="76">
        <v>44291</v>
      </c>
      <c r="C30" s="77" t="s">
        <v>53</v>
      </c>
      <c r="D30" s="136" t="s">
        <v>54</v>
      </c>
      <c r="E30" s="79" t="s">
        <v>55</v>
      </c>
      <c r="F30" s="77">
        <v>55</v>
      </c>
      <c r="G30" s="80">
        <v>140</v>
      </c>
      <c r="H30" s="75">
        <v>7700</v>
      </c>
      <c r="I30" s="128">
        <v>43261</v>
      </c>
      <c r="J30" s="56" t="s">
        <v>397</v>
      </c>
      <c r="K30" s="56" t="s">
        <v>398</v>
      </c>
      <c r="L30" s="56" t="s">
        <v>30</v>
      </c>
      <c r="M30" s="102" t="s">
        <v>370</v>
      </c>
      <c r="N30" s="56">
        <v>450</v>
      </c>
      <c r="O30" s="56">
        <f t="shared" si="0"/>
        <v>0</v>
      </c>
      <c r="P30" s="103">
        <v>0</v>
      </c>
      <c r="Q30" s="128">
        <v>42767</v>
      </c>
      <c r="R30" s="56" t="s">
        <v>395</v>
      </c>
      <c r="S30" s="56" t="s">
        <v>396</v>
      </c>
      <c r="T30" s="56" t="s">
        <v>30</v>
      </c>
      <c r="U30" s="102" t="s">
        <v>394</v>
      </c>
      <c r="V30" s="56">
        <v>600</v>
      </c>
      <c r="W30" s="56">
        <v>0</v>
      </c>
      <c r="X30" s="103">
        <v>0</v>
      </c>
      <c r="Y30" s="138">
        <f t="shared" si="1"/>
        <v>0</v>
      </c>
    </row>
    <row r="31" spans="1:25" x14ac:dyDescent="0.25">
      <c r="A31" s="71">
        <v>44266</v>
      </c>
      <c r="B31" s="71">
        <v>44291</v>
      </c>
      <c r="C31" s="77" t="s">
        <v>56</v>
      </c>
      <c r="D31" s="136" t="s">
        <v>57</v>
      </c>
      <c r="E31" s="79" t="s">
        <v>55</v>
      </c>
      <c r="F31" s="77">
        <v>69</v>
      </c>
      <c r="G31" s="80">
        <v>240</v>
      </c>
      <c r="H31" s="75">
        <v>16560</v>
      </c>
      <c r="I31" s="128">
        <v>43261</v>
      </c>
      <c r="J31" s="56" t="s">
        <v>399</v>
      </c>
      <c r="K31" s="56" t="s">
        <v>400</v>
      </c>
      <c r="L31" s="56" t="s">
        <v>30</v>
      </c>
      <c r="M31" s="102" t="s">
        <v>370</v>
      </c>
      <c r="N31" s="56">
        <v>450</v>
      </c>
      <c r="O31" s="56">
        <f t="shared" si="0"/>
        <v>0</v>
      </c>
      <c r="P31" s="103">
        <v>0</v>
      </c>
      <c r="Q31" s="128">
        <v>43261</v>
      </c>
      <c r="R31" s="56" t="s">
        <v>397</v>
      </c>
      <c r="S31" s="56" t="s">
        <v>398</v>
      </c>
      <c r="T31" s="56" t="s">
        <v>30</v>
      </c>
      <c r="U31" s="102" t="s">
        <v>370</v>
      </c>
      <c r="V31" s="56">
        <v>450</v>
      </c>
      <c r="W31" s="56">
        <v>0</v>
      </c>
      <c r="X31" s="103">
        <v>0</v>
      </c>
      <c r="Y31" s="138">
        <f t="shared" si="1"/>
        <v>0</v>
      </c>
    </row>
    <row r="32" spans="1:25" x14ac:dyDescent="0.25">
      <c r="A32" s="76">
        <v>44266</v>
      </c>
      <c r="B32" s="76">
        <v>44291</v>
      </c>
      <c r="C32" s="77" t="s">
        <v>58</v>
      </c>
      <c r="D32" s="136" t="s">
        <v>59</v>
      </c>
      <c r="E32" s="79" t="s">
        <v>55</v>
      </c>
      <c r="F32" s="77">
        <v>55</v>
      </c>
      <c r="G32" s="80">
        <v>105</v>
      </c>
      <c r="H32" s="75">
        <v>5775</v>
      </c>
      <c r="I32" s="128">
        <v>43261</v>
      </c>
      <c r="J32" s="56" t="s">
        <v>401</v>
      </c>
      <c r="K32" s="56" t="s">
        <v>402</v>
      </c>
      <c r="L32" s="56" t="s">
        <v>30</v>
      </c>
      <c r="M32" s="102" t="s">
        <v>370</v>
      </c>
      <c r="N32" s="56">
        <v>450</v>
      </c>
      <c r="O32" s="56">
        <f t="shared" si="0"/>
        <v>0</v>
      </c>
      <c r="P32" s="103">
        <v>0</v>
      </c>
      <c r="Q32" s="128">
        <v>43261</v>
      </c>
      <c r="R32" s="56" t="s">
        <v>399</v>
      </c>
      <c r="S32" s="56" t="s">
        <v>400</v>
      </c>
      <c r="T32" s="56" t="s">
        <v>30</v>
      </c>
      <c r="U32" s="102" t="s">
        <v>370</v>
      </c>
      <c r="V32" s="56">
        <v>450</v>
      </c>
      <c r="W32" s="56">
        <v>0</v>
      </c>
      <c r="X32" s="103">
        <v>0</v>
      </c>
      <c r="Y32" s="138">
        <f t="shared" si="1"/>
        <v>0</v>
      </c>
    </row>
    <row r="33" spans="1:25" x14ac:dyDescent="0.25">
      <c r="A33" s="71">
        <v>44266</v>
      </c>
      <c r="B33" s="71">
        <v>44291</v>
      </c>
      <c r="C33" s="77" t="s">
        <v>60</v>
      </c>
      <c r="D33" s="136" t="s">
        <v>61</v>
      </c>
      <c r="E33" s="79" t="s">
        <v>55</v>
      </c>
      <c r="F33" s="77">
        <v>86</v>
      </c>
      <c r="G33" s="80">
        <v>165</v>
      </c>
      <c r="H33" s="75">
        <v>14190</v>
      </c>
      <c r="I33" s="128">
        <v>43261</v>
      </c>
      <c r="J33" s="56" t="s">
        <v>403</v>
      </c>
      <c r="K33" s="56" t="s">
        <v>404</v>
      </c>
      <c r="L33" s="56" t="s">
        <v>30</v>
      </c>
      <c r="M33" s="102" t="s">
        <v>370</v>
      </c>
      <c r="N33" s="56">
        <v>450</v>
      </c>
      <c r="O33" s="56">
        <f t="shared" si="0"/>
        <v>0</v>
      </c>
      <c r="P33" s="103">
        <v>0</v>
      </c>
      <c r="Q33" s="128">
        <v>43261</v>
      </c>
      <c r="R33" s="56" t="s">
        <v>401</v>
      </c>
      <c r="S33" s="56" t="s">
        <v>402</v>
      </c>
      <c r="T33" s="56" t="s">
        <v>30</v>
      </c>
      <c r="U33" s="102" t="s">
        <v>370</v>
      </c>
      <c r="V33" s="56">
        <v>450</v>
      </c>
      <c r="W33" s="56">
        <v>0</v>
      </c>
      <c r="X33" s="103">
        <v>0</v>
      </c>
      <c r="Y33" s="138">
        <f t="shared" si="1"/>
        <v>0</v>
      </c>
    </row>
    <row r="34" spans="1:25" x14ac:dyDescent="0.25">
      <c r="A34" s="76">
        <v>44266</v>
      </c>
      <c r="B34" s="76">
        <v>44291</v>
      </c>
      <c r="C34" s="77" t="s">
        <v>62</v>
      </c>
      <c r="D34" s="136" t="s">
        <v>63</v>
      </c>
      <c r="E34" s="79" t="s">
        <v>55</v>
      </c>
      <c r="F34" s="77">
        <v>60</v>
      </c>
      <c r="G34" s="80">
        <v>320.95999999999998</v>
      </c>
      <c r="H34" s="75">
        <v>19257.599999999999</v>
      </c>
      <c r="I34" s="128">
        <v>42388</v>
      </c>
      <c r="J34" s="56" t="s">
        <v>405</v>
      </c>
      <c r="K34" s="56" t="s">
        <v>406</v>
      </c>
      <c r="L34" s="56" t="s">
        <v>10</v>
      </c>
      <c r="M34" s="102" t="s">
        <v>370</v>
      </c>
      <c r="N34" s="59">
        <v>90.79</v>
      </c>
      <c r="O34" s="56">
        <f t="shared" si="0"/>
        <v>0</v>
      </c>
      <c r="P34" s="60">
        <v>0</v>
      </c>
      <c r="Q34" s="128">
        <v>43261</v>
      </c>
      <c r="R34" s="56" t="s">
        <v>403</v>
      </c>
      <c r="S34" s="56" t="s">
        <v>404</v>
      </c>
      <c r="T34" s="56" t="s">
        <v>30</v>
      </c>
      <c r="U34" s="102" t="s">
        <v>370</v>
      </c>
      <c r="V34" s="56">
        <v>450</v>
      </c>
      <c r="W34" s="56">
        <v>0</v>
      </c>
      <c r="X34" s="103">
        <v>0</v>
      </c>
      <c r="Y34" s="138">
        <f t="shared" si="1"/>
        <v>0</v>
      </c>
    </row>
    <row r="35" spans="1:25" x14ac:dyDescent="0.25">
      <c r="A35" s="71">
        <v>44266</v>
      </c>
      <c r="B35" s="71">
        <v>44291</v>
      </c>
      <c r="C35" s="77" t="s">
        <v>64</v>
      </c>
      <c r="D35" s="136" t="s">
        <v>65</v>
      </c>
      <c r="E35" s="79" t="s">
        <v>30</v>
      </c>
      <c r="F35" s="77">
        <v>3</v>
      </c>
      <c r="G35" s="80">
        <v>5</v>
      </c>
      <c r="H35" s="75">
        <v>15</v>
      </c>
      <c r="I35" s="127">
        <v>44237</v>
      </c>
      <c r="J35" s="5" t="s">
        <v>407</v>
      </c>
      <c r="K35" s="5" t="s">
        <v>408</v>
      </c>
      <c r="L35" s="5" t="s">
        <v>30</v>
      </c>
      <c r="M35" s="6" t="s">
        <v>370</v>
      </c>
      <c r="N35" s="3">
        <v>11.8</v>
      </c>
      <c r="O35" s="5">
        <f t="shared" si="0"/>
        <v>33040</v>
      </c>
      <c r="P35" s="29">
        <v>2800</v>
      </c>
      <c r="Q35" s="127">
        <v>42388</v>
      </c>
      <c r="R35" s="42" t="s">
        <v>405</v>
      </c>
      <c r="S35" s="42" t="s">
        <v>406</v>
      </c>
      <c r="T35" s="42" t="s">
        <v>10</v>
      </c>
      <c r="U35" s="43" t="s">
        <v>370</v>
      </c>
      <c r="V35" s="37">
        <v>90.79</v>
      </c>
      <c r="W35" s="42">
        <v>0</v>
      </c>
      <c r="X35" s="38">
        <v>0</v>
      </c>
      <c r="Y35" s="138">
        <f t="shared" si="1"/>
        <v>0</v>
      </c>
    </row>
    <row r="36" spans="1:25" x14ac:dyDescent="0.25">
      <c r="A36" s="76">
        <v>44266</v>
      </c>
      <c r="B36" s="76">
        <v>44291</v>
      </c>
      <c r="C36" s="77" t="s">
        <v>66</v>
      </c>
      <c r="D36" s="136" t="s">
        <v>67</v>
      </c>
      <c r="E36" s="79" t="s">
        <v>10</v>
      </c>
      <c r="F36" s="77">
        <v>153</v>
      </c>
      <c r="G36" s="80">
        <v>180</v>
      </c>
      <c r="H36" s="75">
        <v>27540</v>
      </c>
      <c r="I36" s="127">
        <v>42388</v>
      </c>
      <c r="J36" s="5" t="s">
        <v>37</v>
      </c>
      <c r="K36" s="5" t="s">
        <v>38</v>
      </c>
      <c r="L36" s="5" t="s">
        <v>10</v>
      </c>
      <c r="M36" s="6" t="s">
        <v>370</v>
      </c>
      <c r="N36" s="3">
        <v>122.7</v>
      </c>
      <c r="O36" s="5">
        <f t="shared" si="0"/>
        <v>245.4</v>
      </c>
      <c r="P36" s="29">
        <v>2</v>
      </c>
      <c r="Q36" s="127">
        <v>44237</v>
      </c>
      <c r="R36" s="42" t="s">
        <v>407</v>
      </c>
      <c r="S36" s="42" t="s">
        <v>408</v>
      </c>
      <c r="T36" s="42" t="s">
        <v>30</v>
      </c>
      <c r="U36" s="43" t="s">
        <v>370</v>
      </c>
      <c r="V36" s="37">
        <v>11.8</v>
      </c>
      <c r="W36" s="42">
        <v>33040</v>
      </c>
      <c r="X36" s="38">
        <v>2800</v>
      </c>
      <c r="Y36" s="138">
        <f t="shared" si="1"/>
        <v>33040</v>
      </c>
    </row>
    <row r="37" spans="1:25" x14ac:dyDescent="0.25">
      <c r="A37" s="71">
        <v>44266</v>
      </c>
      <c r="B37" s="71">
        <v>44291</v>
      </c>
      <c r="C37" s="77" t="s">
        <v>68</v>
      </c>
      <c r="D37" s="136" t="s">
        <v>69</v>
      </c>
      <c r="E37" s="79" t="s">
        <v>10</v>
      </c>
      <c r="F37" s="77">
        <v>1</v>
      </c>
      <c r="G37" s="80">
        <v>450</v>
      </c>
      <c r="H37" s="75">
        <v>450</v>
      </c>
      <c r="I37" s="127">
        <v>42767</v>
      </c>
      <c r="J37" s="5" t="s">
        <v>39</v>
      </c>
      <c r="K37" s="5" t="s">
        <v>40</v>
      </c>
      <c r="L37" s="5" t="s">
        <v>30</v>
      </c>
      <c r="M37" s="6" t="s">
        <v>370</v>
      </c>
      <c r="N37" s="5">
        <v>29</v>
      </c>
      <c r="O37" s="5">
        <f t="shared" si="0"/>
        <v>812</v>
      </c>
      <c r="P37" s="28">
        <v>28</v>
      </c>
      <c r="Q37" s="127">
        <v>42388</v>
      </c>
      <c r="R37" s="42" t="s">
        <v>37</v>
      </c>
      <c r="S37" s="42" t="s">
        <v>38</v>
      </c>
      <c r="T37" s="42" t="s">
        <v>10</v>
      </c>
      <c r="U37" s="43" t="s">
        <v>370</v>
      </c>
      <c r="V37" s="37">
        <v>122.7</v>
      </c>
      <c r="W37" s="42">
        <v>245.4</v>
      </c>
      <c r="X37" s="38">
        <v>2</v>
      </c>
      <c r="Y37" s="138">
        <f t="shared" si="1"/>
        <v>245.4</v>
      </c>
    </row>
    <row r="38" spans="1:25" x14ac:dyDescent="0.25">
      <c r="A38" s="76">
        <v>44266</v>
      </c>
      <c r="B38" s="76">
        <v>44291</v>
      </c>
      <c r="C38" s="77" t="s">
        <v>70</v>
      </c>
      <c r="D38" s="136" t="s">
        <v>71</v>
      </c>
      <c r="E38" s="79"/>
      <c r="F38" s="77">
        <v>36</v>
      </c>
      <c r="G38" s="80">
        <v>375</v>
      </c>
      <c r="H38" s="75">
        <v>13500</v>
      </c>
      <c r="I38" s="127">
        <v>42887</v>
      </c>
      <c r="J38" s="5" t="s">
        <v>409</v>
      </c>
      <c r="K38" s="5" t="s">
        <v>410</v>
      </c>
      <c r="L38" s="5" t="s">
        <v>30</v>
      </c>
      <c r="M38" s="6" t="s">
        <v>370</v>
      </c>
      <c r="N38" s="5">
        <v>85</v>
      </c>
      <c r="O38" s="5">
        <f t="shared" si="0"/>
        <v>595</v>
      </c>
      <c r="P38" s="28">
        <v>7</v>
      </c>
      <c r="Q38" s="127">
        <v>42767</v>
      </c>
      <c r="R38" s="42" t="s">
        <v>39</v>
      </c>
      <c r="S38" s="42" t="s">
        <v>40</v>
      </c>
      <c r="T38" s="42" t="s">
        <v>30</v>
      </c>
      <c r="U38" s="43" t="s">
        <v>370</v>
      </c>
      <c r="V38" s="42">
        <v>29</v>
      </c>
      <c r="W38" s="42">
        <v>725</v>
      </c>
      <c r="X38" s="45">
        <v>25</v>
      </c>
      <c r="Y38" s="138">
        <f t="shared" si="1"/>
        <v>725</v>
      </c>
    </row>
    <row r="39" spans="1:25" x14ac:dyDescent="0.25">
      <c r="A39" s="71">
        <v>44266</v>
      </c>
      <c r="B39" s="71">
        <v>44291</v>
      </c>
      <c r="C39" s="77" t="s">
        <v>72</v>
      </c>
      <c r="D39" s="136" t="s">
        <v>73</v>
      </c>
      <c r="E39" s="79" t="s">
        <v>10</v>
      </c>
      <c r="F39" s="77">
        <v>195</v>
      </c>
      <c r="G39" s="80">
        <v>110</v>
      </c>
      <c r="H39" s="75">
        <v>21450</v>
      </c>
      <c r="I39" s="127">
        <v>42415</v>
      </c>
      <c r="J39" s="5" t="s">
        <v>41</v>
      </c>
      <c r="K39" s="5" t="s">
        <v>42</v>
      </c>
      <c r="L39" s="5" t="s">
        <v>30</v>
      </c>
      <c r="M39" s="6" t="s">
        <v>370</v>
      </c>
      <c r="N39" s="3">
        <v>150</v>
      </c>
      <c r="O39" s="5">
        <f t="shared" si="0"/>
        <v>10950</v>
      </c>
      <c r="P39" s="29">
        <v>73</v>
      </c>
      <c r="Q39" s="127">
        <v>42887</v>
      </c>
      <c r="R39" s="42" t="s">
        <v>409</v>
      </c>
      <c r="S39" s="42" t="s">
        <v>410</v>
      </c>
      <c r="T39" s="42" t="s">
        <v>30</v>
      </c>
      <c r="U39" s="43" t="s">
        <v>370</v>
      </c>
      <c r="V39" s="42">
        <v>85</v>
      </c>
      <c r="W39" s="42">
        <v>595</v>
      </c>
      <c r="X39" s="45">
        <v>7</v>
      </c>
      <c r="Y39" s="138">
        <f t="shared" si="1"/>
        <v>595</v>
      </c>
    </row>
    <row r="40" spans="1:25" x14ac:dyDescent="0.25">
      <c r="A40" s="76">
        <v>44266</v>
      </c>
      <c r="B40" s="76">
        <v>44291</v>
      </c>
      <c r="C40" s="77" t="s">
        <v>74</v>
      </c>
      <c r="D40" s="136" t="s">
        <v>75</v>
      </c>
      <c r="E40" s="79" t="s">
        <v>55</v>
      </c>
      <c r="F40" s="77">
        <v>325</v>
      </c>
      <c r="G40" s="80">
        <v>130</v>
      </c>
      <c r="H40" s="75">
        <v>42250</v>
      </c>
      <c r="I40" s="127">
        <v>43252</v>
      </c>
      <c r="J40" s="5" t="s">
        <v>43</v>
      </c>
      <c r="K40" s="5" t="s">
        <v>44</v>
      </c>
      <c r="L40" s="5" t="s">
        <v>30</v>
      </c>
      <c r="M40" s="6" t="s">
        <v>370</v>
      </c>
      <c r="N40" s="5">
        <v>46.02</v>
      </c>
      <c r="O40" s="5">
        <f t="shared" si="0"/>
        <v>322.14000000000004</v>
      </c>
      <c r="P40" s="28">
        <v>7</v>
      </c>
      <c r="Q40" s="127">
        <v>42415</v>
      </c>
      <c r="R40" s="42" t="s">
        <v>41</v>
      </c>
      <c r="S40" s="42" t="s">
        <v>42</v>
      </c>
      <c r="T40" s="42" t="s">
        <v>30</v>
      </c>
      <c r="U40" s="43" t="s">
        <v>370</v>
      </c>
      <c r="V40" s="37">
        <v>150</v>
      </c>
      <c r="W40" s="42">
        <v>10350</v>
      </c>
      <c r="X40" s="38">
        <v>69</v>
      </c>
      <c r="Y40" s="138">
        <f t="shared" si="1"/>
        <v>10350</v>
      </c>
    </row>
    <row r="41" spans="1:25" x14ac:dyDescent="0.25">
      <c r="A41" s="71">
        <v>44266</v>
      </c>
      <c r="B41" s="71">
        <v>44291</v>
      </c>
      <c r="C41" s="77" t="s">
        <v>76</v>
      </c>
      <c r="D41" s="136" t="s">
        <v>77</v>
      </c>
      <c r="E41" s="79" t="s">
        <v>10</v>
      </c>
      <c r="F41" s="77">
        <v>28</v>
      </c>
      <c r="G41" s="80">
        <v>195</v>
      </c>
      <c r="H41" s="75">
        <v>5460</v>
      </c>
      <c r="I41" s="127">
        <v>42536</v>
      </c>
      <c r="J41" s="5" t="s">
        <v>411</v>
      </c>
      <c r="K41" s="5" t="s">
        <v>412</v>
      </c>
      <c r="L41" s="5" t="s">
        <v>30</v>
      </c>
      <c r="M41" s="6" t="s">
        <v>370</v>
      </c>
      <c r="N41" s="3">
        <v>100</v>
      </c>
      <c r="O41" s="5">
        <f t="shared" si="0"/>
        <v>20000</v>
      </c>
      <c r="P41" s="29">
        <v>200</v>
      </c>
      <c r="Q41" s="127">
        <v>43252</v>
      </c>
      <c r="R41" s="42" t="s">
        <v>43</v>
      </c>
      <c r="S41" s="42" t="s">
        <v>44</v>
      </c>
      <c r="T41" s="42" t="s">
        <v>30</v>
      </c>
      <c r="U41" s="43" t="s">
        <v>370</v>
      </c>
      <c r="V41" s="42">
        <v>46.02</v>
      </c>
      <c r="W41" s="42">
        <v>322.14000000000004</v>
      </c>
      <c r="X41" s="45">
        <v>7</v>
      </c>
      <c r="Y41" s="138">
        <f t="shared" si="1"/>
        <v>322.14000000000004</v>
      </c>
    </row>
    <row r="42" spans="1:25" x14ac:dyDescent="0.25">
      <c r="A42" s="76">
        <v>44266</v>
      </c>
      <c r="B42" s="76">
        <v>44291</v>
      </c>
      <c r="C42" s="77" t="s">
        <v>78</v>
      </c>
      <c r="D42" s="136" t="s">
        <v>79</v>
      </c>
      <c r="E42" s="79" t="s">
        <v>10</v>
      </c>
      <c r="F42" s="77">
        <v>15</v>
      </c>
      <c r="G42" s="80">
        <v>266.95</v>
      </c>
      <c r="H42" s="75">
        <v>4004.25</v>
      </c>
      <c r="I42" s="127">
        <v>42401</v>
      </c>
      <c r="J42" s="5" t="s">
        <v>45</v>
      </c>
      <c r="K42" s="5" t="s">
        <v>46</v>
      </c>
      <c r="L42" s="5" t="s">
        <v>30</v>
      </c>
      <c r="M42" s="6" t="s">
        <v>370</v>
      </c>
      <c r="N42" s="3">
        <v>53.1</v>
      </c>
      <c r="O42" s="5">
        <f t="shared" si="0"/>
        <v>2442.6</v>
      </c>
      <c r="P42" s="29">
        <v>46</v>
      </c>
      <c r="Q42" s="127">
        <v>42536</v>
      </c>
      <c r="R42" s="42" t="s">
        <v>411</v>
      </c>
      <c r="S42" s="42" t="s">
        <v>412</v>
      </c>
      <c r="T42" s="42" t="s">
        <v>30</v>
      </c>
      <c r="U42" s="43" t="s">
        <v>370</v>
      </c>
      <c r="V42" s="37">
        <v>100</v>
      </c>
      <c r="W42" s="42">
        <v>15000</v>
      </c>
      <c r="X42" s="38">
        <v>150</v>
      </c>
      <c r="Y42" s="138">
        <f t="shared" si="1"/>
        <v>15000</v>
      </c>
    </row>
    <row r="43" spans="1:25" x14ac:dyDescent="0.25">
      <c r="A43" s="71">
        <v>44266</v>
      </c>
      <c r="B43" s="71">
        <v>44291</v>
      </c>
      <c r="C43" s="77" t="s">
        <v>80</v>
      </c>
      <c r="D43" s="136" t="s">
        <v>81</v>
      </c>
      <c r="E43" s="79" t="s">
        <v>30</v>
      </c>
      <c r="F43" s="77">
        <v>192</v>
      </c>
      <c r="G43" s="80">
        <v>20</v>
      </c>
      <c r="H43" s="75">
        <v>3840</v>
      </c>
      <c r="I43" s="127">
        <v>42522</v>
      </c>
      <c r="J43" s="5" t="s">
        <v>413</v>
      </c>
      <c r="K43" s="5" t="s">
        <v>414</v>
      </c>
      <c r="L43" s="5" t="s">
        <v>30</v>
      </c>
      <c r="M43" s="6" t="s">
        <v>370</v>
      </c>
      <c r="N43" s="5">
        <v>45</v>
      </c>
      <c r="O43" s="5">
        <f t="shared" si="0"/>
        <v>0</v>
      </c>
      <c r="P43" s="28">
        <v>0</v>
      </c>
      <c r="Q43" s="127">
        <v>42401</v>
      </c>
      <c r="R43" s="42" t="s">
        <v>45</v>
      </c>
      <c r="S43" s="42" t="s">
        <v>46</v>
      </c>
      <c r="T43" s="42" t="s">
        <v>30</v>
      </c>
      <c r="U43" s="43" t="s">
        <v>370</v>
      </c>
      <c r="V43" s="37">
        <v>53.1</v>
      </c>
      <c r="W43" s="42">
        <v>2283.3000000000002</v>
      </c>
      <c r="X43" s="38">
        <v>43</v>
      </c>
      <c r="Y43" s="138">
        <f t="shared" si="1"/>
        <v>2283.3000000000002</v>
      </c>
    </row>
    <row r="44" spans="1:25" x14ac:dyDescent="0.25">
      <c r="A44" s="76">
        <v>44266</v>
      </c>
      <c r="B44" s="76">
        <v>44291</v>
      </c>
      <c r="C44" s="77" t="s">
        <v>82</v>
      </c>
      <c r="D44" s="136" t="s">
        <v>83</v>
      </c>
      <c r="E44" s="79" t="s">
        <v>30</v>
      </c>
      <c r="F44" s="77">
        <v>54</v>
      </c>
      <c r="G44" s="80">
        <v>25</v>
      </c>
      <c r="H44" s="75">
        <v>1350</v>
      </c>
      <c r="I44" s="127">
        <v>42401</v>
      </c>
      <c r="J44" s="5" t="s">
        <v>47</v>
      </c>
      <c r="K44" s="5" t="s">
        <v>415</v>
      </c>
      <c r="L44" s="5" t="s">
        <v>30</v>
      </c>
      <c r="M44" s="6" t="s">
        <v>370</v>
      </c>
      <c r="N44" s="5">
        <v>180</v>
      </c>
      <c r="O44" s="5">
        <f t="shared" si="0"/>
        <v>4140</v>
      </c>
      <c r="P44" s="28">
        <v>23</v>
      </c>
      <c r="Q44" s="127">
        <v>42522</v>
      </c>
      <c r="R44" s="42" t="s">
        <v>413</v>
      </c>
      <c r="S44" s="42" t="s">
        <v>414</v>
      </c>
      <c r="T44" s="42" t="s">
        <v>30</v>
      </c>
      <c r="U44" s="43" t="s">
        <v>370</v>
      </c>
      <c r="V44" s="42">
        <v>45</v>
      </c>
      <c r="W44" s="42">
        <v>0</v>
      </c>
      <c r="X44" s="45">
        <v>0</v>
      </c>
      <c r="Y44" s="138">
        <f t="shared" si="1"/>
        <v>0</v>
      </c>
    </row>
    <row r="45" spans="1:25" x14ac:dyDescent="0.25">
      <c r="A45" s="71">
        <v>44266</v>
      </c>
      <c r="B45" s="71">
        <v>44291</v>
      </c>
      <c r="C45" s="77" t="s">
        <v>84</v>
      </c>
      <c r="D45" s="136" t="s">
        <v>85</v>
      </c>
      <c r="E45" s="79" t="s">
        <v>30</v>
      </c>
      <c r="F45" s="77">
        <v>514</v>
      </c>
      <c r="G45" s="80">
        <v>10</v>
      </c>
      <c r="H45" s="75">
        <v>5140</v>
      </c>
      <c r="I45" s="127">
        <v>42401</v>
      </c>
      <c r="J45" s="5" t="s">
        <v>49</v>
      </c>
      <c r="K45" s="5" t="s">
        <v>416</v>
      </c>
      <c r="L45" s="5" t="s">
        <v>30</v>
      </c>
      <c r="M45" s="6" t="s">
        <v>370</v>
      </c>
      <c r="N45" s="5">
        <v>30</v>
      </c>
      <c r="O45" s="5">
        <f t="shared" si="0"/>
        <v>0</v>
      </c>
      <c r="P45" s="28">
        <v>0</v>
      </c>
      <c r="Q45" s="127">
        <v>42401</v>
      </c>
      <c r="R45" s="42" t="s">
        <v>47</v>
      </c>
      <c r="S45" s="42" t="s">
        <v>415</v>
      </c>
      <c r="T45" s="42" t="s">
        <v>30</v>
      </c>
      <c r="U45" s="43" t="s">
        <v>370</v>
      </c>
      <c r="V45" s="42">
        <v>180</v>
      </c>
      <c r="W45" s="42">
        <v>4140</v>
      </c>
      <c r="X45" s="45">
        <v>23</v>
      </c>
      <c r="Y45" s="138">
        <f t="shared" si="1"/>
        <v>4140</v>
      </c>
    </row>
    <row r="46" spans="1:25" x14ac:dyDescent="0.25">
      <c r="A46" s="76">
        <v>44266</v>
      </c>
      <c r="B46" s="76">
        <v>44291</v>
      </c>
      <c r="C46" s="77" t="s">
        <v>86</v>
      </c>
      <c r="D46" s="136" t="s">
        <v>87</v>
      </c>
      <c r="E46" s="79" t="s">
        <v>30</v>
      </c>
      <c r="F46" s="77">
        <v>200</v>
      </c>
      <c r="G46" s="80">
        <v>16</v>
      </c>
      <c r="H46" s="75">
        <v>3200</v>
      </c>
      <c r="I46" s="127" t="s">
        <v>417</v>
      </c>
      <c r="J46" s="5" t="s">
        <v>418</v>
      </c>
      <c r="K46" s="5" t="s">
        <v>419</v>
      </c>
      <c r="L46" s="5" t="s">
        <v>30</v>
      </c>
      <c r="M46" s="6" t="s">
        <v>370</v>
      </c>
      <c r="N46" s="5"/>
      <c r="O46" s="5">
        <f t="shared" si="0"/>
        <v>0</v>
      </c>
      <c r="P46" s="28">
        <v>0</v>
      </c>
      <c r="Q46" s="127">
        <v>42401</v>
      </c>
      <c r="R46" s="42" t="s">
        <v>49</v>
      </c>
      <c r="S46" s="42" t="s">
        <v>416</v>
      </c>
      <c r="T46" s="42" t="s">
        <v>30</v>
      </c>
      <c r="U46" s="43" t="s">
        <v>370</v>
      </c>
      <c r="V46" s="42">
        <v>30</v>
      </c>
      <c r="W46" s="42">
        <v>0</v>
      </c>
      <c r="X46" s="45">
        <v>0</v>
      </c>
      <c r="Y46" s="138">
        <f t="shared" si="1"/>
        <v>0</v>
      </c>
    </row>
    <row r="47" spans="1:25" x14ac:dyDescent="0.25">
      <c r="A47" s="71">
        <v>44266</v>
      </c>
      <c r="B47" s="71">
        <v>44291</v>
      </c>
      <c r="C47" s="77" t="s">
        <v>88</v>
      </c>
      <c r="D47" s="136" t="s">
        <v>89</v>
      </c>
      <c r="E47" s="79" t="s">
        <v>30</v>
      </c>
      <c r="F47" s="77">
        <v>96</v>
      </c>
      <c r="G47" s="80">
        <v>16</v>
      </c>
      <c r="H47" s="75">
        <v>1536</v>
      </c>
      <c r="I47" s="127">
        <v>42401</v>
      </c>
      <c r="J47" s="5" t="s">
        <v>51</v>
      </c>
      <c r="K47" s="5" t="s">
        <v>52</v>
      </c>
      <c r="L47" s="5" t="s">
        <v>10</v>
      </c>
      <c r="M47" s="6" t="s">
        <v>382</v>
      </c>
      <c r="N47" s="5">
        <v>209.56</v>
      </c>
      <c r="O47" s="5">
        <f t="shared" si="0"/>
        <v>7125.04</v>
      </c>
      <c r="P47" s="28">
        <v>34</v>
      </c>
      <c r="Q47" s="127" t="s">
        <v>417</v>
      </c>
      <c r="R47" s="42" t="s">
        <v>418</v>
      </c>
      <c r="S47" s="42" t="s">
        <v>419</v>
      </c>
      <c r="T47" s="42" t="s">
        <v>30</v>
      </c>
      <c r="U47" s="43" t="s">
        <v>370</v>
      </c>
      <c r="V47" s="42"/>
      <c r="W47" s="42">
        <v>0</v>
      </c>
      <c r="X47" s="45">
        <v>0</v>
      </c>
      <c r="Y47" s="138">
        <f t="shared" si="1"/>
        <v>0</v>
      </c>
    </row>
    <row r="48" spans="1:25" x14ac:dyDescent="0.25">
      <c r="A48" s="76">
        <v>44266</v>
      </c>
      <c r="B48" s="76">
        <v>44291</v>
      </c>
      <c r="C48" s="77" t="s">
        <v>90</v>
      </c>
      <c r="D48" s="136" t="s">
        <v>91</v>
      </c>
      <c r="E48" s="79" t="s">
        <v>13</v>
      </c>
      <c r="F48" s="77">
        <v>28</v>
      </c>
      <c r="G48" s="80">
        <v>1908</v>
      </c>
      <c r="H48" s="75">
        <v>53424</v>
      </c>
      <c r="I48" s="127">
        <v>42401</v>
      </c>
      <c r="J48" s="5" t="s">
        <v>420</v>
      </c>
      <c r="K48" s="5" t="s">
        <v>421</v>
      </c>
      <c r="L48" s="5" t="s">
        <v>10</v>
      </c>
      <c r="M48" s="6" t="s">
        <v>382</v>
      </c>
      <c r="N48" s="3">
        <v>555.1</v>
      </c>
      <c r="O48" s="5">
        <f t="shared" si="0"/>
        <v>2220.4</v>
      </c>
      <c r="P48" s="29">
        <v>4</v>
      </c>
      <c r="Q48" s="127">
        <v>42401</v>
      </c>
      <c r="R48" s="42" t="s">
        <v>51</v>
      </c>
      <c r="S48" s="42" t="s">
        <v>52</v>
      </c>
      <c r="T48" s="42" t="s">
        <v>10</v>
      </c>
      <c r="U48" s="43" t="s">
        <v>382</v>
      </c>
      <c r="V48" s="42">
        <v>209.56</v>
      </c>
      <c r="W48" s="42">
        <v>2095.6</v>
      </c>
      <c r="X48" s="45">
        <v>10</v>
      </c>
      <c r="Y48" s="138">
        <f t="shared" si="1"/>
        <v>2095.6</v>
      </c>
    </row>
    <row r="49" spans="1:25" x14ac:dyDescent="0.25">
      <c r="A49" s="71">
        <v>44266</v>
      </c>
      <c r="B49" s="71">
        <v>44291</v>
      </c>
      <c r="C49" s="77" t="s">
        <v>92</v>
      </c>
      <c r="D49" s="136" t="s">
        <v>93</v>
      </c>
      <c r="E49" s="79" t="s">
        <v>10</v>
      </c>
      <c r="F49" s="77">
        <v>330</v>
      </c>
      <c r="G49" s="80">
        <v>895</v>
      </c>
      <c r="H49" s="75">
        <v>295350</v>
      </c>
      <c r="I49" s="127">
        <v>42401</v>
      </c>
      <c r="J49" s="5" t="s">
        <v>53</v>
      </c>
      <c r="K49" s="5" t="s">
        <v>54</v>
      </c>
      <c r="L49" s="5" t="s">
        <v>55</v>
      </c>
      <c r="M49" s="6" t="s">
        <v>422</v>
      </c>
      <c r="N49" s="3">
        <v>140</v>
      </c>
      <c r="O49" s="5">
        <f t="shared" si="0"/>
        <v>7560</v>
      </c>
      <c r="P49" s="29">
        <v>54</v>
      </c>
      <c r="Q49" s="127">
        <v>42401</v>
      </c>
      <c r="R49" s="42" t="s">
        <v>420</v>
      </c>
      <c r="S49" s="42" t="s">
        <v>421</v>
      </c>
      <c r="T49" s="42" t="s">
        <v>10</v>
      </c>
      <c r="U49" s="43" t="s">
        <v>382</v>
      </c>
      <c r="V49" s="37">
        <v>555.1</v>
      </c>
      <c r="W49" s="42">
        <v>2220.4</v>
      </c>
      <c r="X49" s="38">
        <v>4</v>
      </c>
      <c r="Y49" s="138">
        <f t="shared" si="1"/>
        <v>2220.4</v>
      </c>
    </row>
    <row r="50" spans="1:25" x14ac:dyDescent="0.25">
      <c r="A50" s="76">
        <v>44266</v>
      </c>
      <c r="B50" s="76">
        <v>44291</v>
      </c>
      <c r="C50" s="77" t="s">
        <v>94</v>
      </c>
      <c r="D50" s="136" t="s">
        <v>95</v>
      </c>
      <c r="E50" s="79" t="s">
        <v>55</v>
      </c>
      <c r="F50" s="77">
        <v>109</v>
      </c>
      <c r="G50" s="80">
        <v>112</v>
      </c>
      <c r="H50" s="75">
        <v>12208</v>
      </c>
      <c r="I50" s="127">
        <v>42401</v>
      </c>
      <c r="J50" s="5" t="s">
        <v>56</v>
      </c>
      <c r="K50" s="5" t="s">
        <v>57</v>
      </c>
      <c r="L50" s="5" t="s">
        <v>55</v>
      </c>
      <c r="M50" s="6" t="s">
        <v>422</v>
      </c>
      <c r="N50" s="3">
        <v>240</v>
      </c>
      <c r="O50" s="5">
        <f t="shared" si="0"/>
        <v>2640</v>
      </c>
      <c r="P50" s="29">
        <v>11</v>
      </c>
      <c r="Q50" s="127">
        <v>42401</v>
      </c>
      <c r="R50" s="42" t="s">
        <v>53</v>
      </c>
      <c r="S50" s="42" t="s">
        <v>54</v>
      </c>
      <c r="T50" s="42" t="s">
        <v>55</v>
      </c>
      <c r="U50" s="43" t="s">
        <v>422</v>
      </c>
      <c r="V50" s="37">
        <v>140</v>
      </c>
      <c r="W50" s="42">
        <v>6160</v>
      </c>
      <c r="X50" s="38">
        <v>44</v>
      </c>
      <c r="Y50" s="138">
        <f t="shared" si="1"/>
        <v>6160</v>
      </c>
    </row>
    <row r="51" spans="1:25" x14ac:dyDescent="0.25">
      <c r="A51" s="71">
        <v>44266</v>
      </c>
      <c r="B51" s="71">
        <v>44291</v>
      </c>
      <c r="C51" s="77" t="s">
        <v>96</v>
      </c>
      <c r="D51" s="136" t="s">
        <v>97</v>
      </c>
      <c r="E51" s="79" t="s">
        <v>55</v>
      </c>
      <c r="F51" s="77">
        <v>5</v>
      </c>
      <c r="G51" s="80">
        <v>160</v>
      </c>
      <c r="H51" s="75">
        <v>800</v>
      </c>
      <c r="I51" s="127">
        <v>42401</v>
      </c>
      <c r="J51" s="5" t="s">
        <v>58</v>
      </c>
      <c r="K51" s="5" t="s">
        <v>59</v>
      </c>
      <c r="L51" s="5" t="s">
        <v>55</v>
      </c>
      <c r="M51" s="6" t="s">
        <v>422</v>
      </c>
      <c r="N51" s="3">
        <v>105</v>
      </c>
      <c r="O51" s="5">
        <f t="shared" si="0"/>
        <v>10710</v>
      </c>
      <c r="P51" s="29">
        <v>102</v>
      </c>
      <c r="Q51" s="127">
        <v>42401</v>
      </c>
      <c r="R51" s="42" t="s">
        <v>56</v>
      </c>
      <c r="S51" s="42" t="s">
        <v>57</v>
      </c>
      <c r="T51" s="42" t="s">
        <v>55</v>
      </c>
      <c r="U51" s="43" t="s">
        <v>422</v>
      </c>
      <c r="V51" s="37">
        <v>240</v>
      </c>
      <c r="W51" s="42">
        <v>2640</v>
      </c>
      <c r="X51" s="38">
        <v>11</v>
      </c>
      <c r="Y51" s="138">
        <f t="shared" si="1"/>
        <v>2640</v>
      </c>
    </row>
    <row r="52" spans="1:25" x14ac:dyDescent="0.25">
      <c r="A52" s="76">
        <v>44266</v>
      </c>
      <c r="B52" s="76">
        <v>44291</v>
      </c>
      <c r="C52" s="77" t="s">
        <v>98</v>
      </c>
      <c r="D52" s="136" t="s">
        <v>99</v>
      </c>
      <c r="E52" s="79" t="s">
        <v>55</v>
      </c>
      <c r="F52" s="77">
        <v>4</v>
      </c>
      <c r="G52" s="80">
        <v>165</v>
      </c>
      <c r="H52" s="75">
        <v>660</v>
      </c>
      <c r="I52" s="127">
        <v>42401</v>
      </c>
      <c r="J52" s="5" t="s">
        <v>60</v>
      </c>
      <c r="K52" s="5" t="s">
        <v>61</v>
      </c>
      <c r="L52" s="5" t="s">
        <v>55</v>
      </c>
      <c r="M52" s="6" t="s">
        <v>422</v>
      </c>
      <c r="N52" s="3">
        <v>165</v>
      </c>
      <c r="O52" s="5">
        <f t="shared" si="0"/>
        <v>14025</v>
      </c>
      <c r="P52" s="29">
        <v>85</v>
      </c>
      <c r="Q52" s="127">
        <v>42401</v>
      </c>
      <c r="R52" s="42" t="s">
        <v>58</v>
      </c>
      <c r="S52" s="42" t="s">
        <v>59</v>
      </c>
      <c r="T52" s="42" t="s">
        <v>55</v>
      </c>
      <c r="U52" s="43" t="s">
        <v>422</v>
      </c>
      <c r="V52" s="37">
        <v>105</v>
      </c>
      <c r="W52" s="42">
        <v>10710</v>
      </c>
      <c r="X52" s="38">
        <v>102</v>
      </c>
      <c r="Y52" s="138">
        <f t="shared" si="1"/>
        <v>10710</v>
      </c>
    </row>
    <row r="53" spans="1:25" x14ac:dyDescent="0.25">
      <c r="A53" s="71">
        <v>44266</v>
      </c>
      <c r="B53" s="71">
        <v>44291</v>
      </c>
      <c r="C53" s="77" t="s">
        <v>100</v>
      </c>
      <c r="D53" s="136" t="s">
        <v>101</v>
      </c>
      <c r="E53" s="79" t="s">
        <v>10</v>
      </c>
      <c r="F53" s="77">
        <v>10000</v>
      </c>
      <c r="G53" s="80">
        <v>40.5</v>
      </c>
      <c r="H53" s="75">
        <v>405000</v>
      </c>
      <c r="I53" s="127">
        <v>42401</v>
      </c>
      <c r="J53" s="5" t="s">
        <v>62</v>
      </c>
      <c r="K53" s="5" t="s">
        <v>63</v>
      </c>
      <c r="L53" s="5" t="s">
        <v>55</v>
      </c>
      <c r="M53" s="6" t="s">
        <v>422</v>
      </c>
      <c r="N53" s="3">
        <v>320.95999999999998</v>
      </c>
      <c r="O53" s="5">
        <f t="shared" si="0"/>
        <v>20862.399999999998</v>
      </c>
      <c r="P53" s="29">
        <v>65</v>
      </c>
      <c r="Q53" s="127">
        <v>42401</v>
      </c>
      <c r="R53" s="42" t="s">
        <v>60</v>
      </c>
      <c r="S53" s="42" t="s">
        <v>61</v>
      </c>
      <c r="T53" s="42" t="s">
        <v>55</v>
      </c>
      <c r="U53" s="43" t="s">
        <v>422</v>
      </c>
      <c r="V53" s="37">
        <v>165</v>
      </c>
      <c r="W53" s="42">
        <v>14025</v>
      </c>
      <c r="X53" s="38">
        <v>85</v>
      </c>
      <c r="Y53" s="138">
        <f t="shared" si="1"/>
        <v>14025</v>
      </c>
    </row>
    <row r="54" spans="1:25" x14ac:dyDescent="0.25">
      <c r="A54" s="76">
        <v>44266</v>
      </c>
      <c r="B54" s="76">
        <v>44291</v>
      </c>
      <c r="C54" s="77" t="s">
        <v>102</v>
      </c>
      <c r="D54" s="136" t="s">
        <v>103</v>
      </c>
      <c r="E54" s="79" t="s">
        <v>10</v>
      </c>
      <c r="F54" s="77">
        <v>3000</v>
      </c>
      <c r="G54" s="80">
        <v>1.3</v>
      </c>
      <c r="H54" s="75">
        <v>3900</v>
      </c>
      <c r="I54" s="127">
        <v>42401</v>
      </c>
      <c r="J54" s="5" t="s">
        <v>423</v>
      </c>
      <c r="K54" s="5" t="s">
        <v>424</v>
      </c>
      <c r="L54" s="5" t="s">
        <v>30</v>
      </c>
      <c r="M54" s="6" t="s">
        <v>370</v>
      </c>
      <c r="N54" s="3">
        <v>35</v>
      </c>
      <c r="O54" s="5">
        <f t="shared" si="0"/>
        <v>0</v>
      </c>
      <c r="P54" s="29">
        <v>0</v>
      </c>
      <c r="Q54" s="127">
        <v>42401</v>
      </c>
      <c r="R54" s="42" t="s">
        <v>62</v>
      </c>
      <c r="S54" s="42" t="s">
        <v>63</v>
      </c>
      <c r="T54" s="42" t="s">
        <v>55</v>
      </c>
      <c r="U54" s="43" t="s">
        <v>422</v>
      </c>
      <c r="V54" s="37">
        <v>320.95999999999998</v>
      </c>
      <c r="W54" s="42">
        <v>20862.399999999998</v>
      </c>
      <c r="X54" s="38">
        <v>65</v>
      </c>
      <c r="Y54" s="138">
        <f t="shared" si="1"/>
        <v>20862.399999999998</v>
      </c>
    </row>
    <row r="55" spans="1:25" x14ac:dyDescent="0.25">
      <c r="A55" s="71">
        <v>44266</v>
      </c>
      <c r="B55" s="71">
        <v>44291</v>
      </c>
      <c r="C55" s="77" t="s">
        <v>104</v>
      </c>
      <c r="D55" s="136" t="s">
        <v>105</v>
      </c>
      <c r="E55" s="79" t="s">
        <v>10</v>
      </c>
      <c r="F55" s="77">
        <v>2300</v>
      </c>
      <c r="G55" s="80">
        <v>7.5</v>
      </c>
      <c r="H55" s="75">
        <v>17250</v>
      </c>
      <c r="I55" s="127">
        <v>42401</v>
      </c>
      <c r="J55" s="5" t="s">
        <v>64</v>
      </c>
      <c r="K55" s="5" t="s">
        <v>65</v>
      </c>
      <c r="L55" s="5" t="s">
        <v>30</v>
      </c>
      <c r="M55" s="6" t="s">
        <v>370</v>
      </c>
      <c r="N55" s="3">
        <v>5</v>
      </c>
      <c r="O55" s="5">
        <f t="shared" si="0"/>
        <v>14105</v>
      </c>
      <c r="P55" s="29">
        <v>2821</v>
      </c>
      <c r="Q55" s="127">
        <v>42401</v>
      </c>
      <c r="R55" s="42" t="s">
        <v>423</v>
      </c>
      <c r="S55" s="42" t="s">
        <v>424</v>
      </c>
      <c r="T55" s="42" t="s">
        <v>30</v>
      </c>
      <c r="U55" s="43" t="s">
        <v>370</v>
      </c>
      <c r="V55" s="37">
        <v>35</v>
      </c>
      <c r="W55" s="42">
        <v>0</v>
      </c>
      <c r="X55" s="38">
        <v>0</v>
      </c>
      <c r="Y55" s="138">
        <f t="shared" si="1"/>
        <v>0</v>
      </c>
    </row>
    <row r="56" spans="1:25" x14ac:dyDescent="0.25">
      <c r="A56" s="76">
        <v>44266</v>
      </c>
      <c r="B56" s="76">
        <v>44291</v>
      </c>
      <c r="C56" s="77" t="s">
        <v>106</v>
      </c>
      <c r="D56" s="136" t="s">
        <v>107</v>
      </c>
      <c r="E56" s="79" t="s">
        <v>10</v>
      </c>
      <c r="F56" s="77">
        <v>5500</v>
      </c>
      <c r="G56" s="80">
        <v>14.2</v>
      </c>
      <c r="H56" s="75">
        <v>78100</v>
      </c>
      <c r="I56" s="127">
        <v>42401</v>
      </c>
      <c r="J56" s="5" t="s">
        <v>66</v>
      </c>
      <c r="K56" s="5" t="s">
        <v>67</v>
      </c>
      <c r="L56" s="5" t="s">
        <v>10</v>
      </c>
      <c r="M56" s="6" t="s">
        <v>425</v>
      </c>
      <c r="N56" s="5">
        <v>180</v>
      </c>
      <c r="O56" s="5">
        <f t="shared" si="0"/>
        <v>17640</v>
      </c>
      <c r="P56" s="28">
        <v>98</v>
      </c>
      <c r="Q56" s="127">
        <v>42401</v>
      </c>
      <c r="R56" s="42" t="s">
        <v>64</v>
      </c>
      <c r="S56" s="42" t="s">
        <v>65</v>
      </c>
      <c r="T56" s="42" t="s">
        <v>30</v>
      </c>
      <c r="U56" s="43" t="s">
        <v>370</v>
      </c>
      <c r="V56" s="37">
        <v>5</v>
      </c>
      <c r="W56" s="42">
        <v>14105</v>
      </c>
      <c r="X56" s="38">
        <v>2821</v>
      </c>
      <c r="Y56" s="138">
        <f t="shared" si="1"/>
        <v>14105</v>
      </c>
    </row>
    <row r="57" spans="1:25" x14ac:dyDescent="0.25">
      <c r="A57" s="71">
        <v>44266</v>
      </c>
      <c r="B57" s="71">
        <v>44291</v>
      </c>
      <c r="C57" s="77" t="s">
        <v>108</v>
      </c>
      <c r="D57" s="136" t="s">
        <v>109</v>
      </c>
      <c r="E57" s="79" t="s">
        <v>10</v>
      </c>
      <c r="F57" s="77">
        <v>9300</v>
      </c>
      <c r="G57" s="80">
        <v>13.99</v>
      </c>
      <c r="H57" s="75">
        <v>130107</v>
      </c>
      <c r="I57" s="127">
        <v>42401</v>
      </c>
      <c r="J57" s="5" t="s">
        <v>68</v>
      </c>
      <c r="K57" s="5" t="s">
        <v>69</v>
      </c>
      <c r="L57" s="5" t="s">
        <v>10</v>
      </c>
      <c r="M57" s="6" t="s">
        <v>382</v>
      </c>
      <c r="N57" s="5">
        <v>450</v>
      </c>
      <c r="O57" s="5">
        <f t="shared" si="0"/>
        <v>13500</v>
      </c>
      <c r="P57" s="28">
        <v>30</v>
      </c>
      <c r="Q57" s="127">
        <v>42401</v>
      </c>
      <c r="R57" s="42" t="s">
        <v>66</v>
      </c>
      <c r="S57" s="42" t="s">
        <v>67</v>
      </c>
      <c r="T57" s="42" t="s">
        <v>10</v>
      </c>
      <c r="U57" s="43" t="s">
        <v>425</v>
      </c>
      <c r="V57" s="42">
        <v>180</v>
      </c>
      <c r="W57" s="42">
        <v>12060</v>
      </c>
      <c r="X57" s="45">
        <v>67</v>
      </c>
      <c r="Y57" s="138">
        <f t="shared" si="1"/>
        <v>12060</v>
      </c>
    </row>
    <row r="58" spans="1:25" x14ac:dyDescent="0.25">
      <c r="A58" s="76">
        <v>44266</v>
      </c>
      <c r="B58" s="76">
        <v>44291</v>
      </c>
      <c r="C58" s="77" t="s">
        <v>110</v>
      </c>
      <c r="D58" s="136" t="s">
        <v>111</v>
      </c>
      <c r="E58" s="79" t="s">
        <v>30</v>
      </c>
      <c r="F58" s="77">
        <v>18</v>
      </c>
      <c r="G58" s="80">
        <v>39.229999999999997</v>
      </c>
      <c r="H58" s="75">
        <v>706.14</v>
      </c>
      <c r="I58" s="127">
        <v>42401</v>
      </c>
      <c r="J58" s="5" t="s">
        <v>426</v>
      </c>
      <c r="K58" s="5" t="s">
        <v>427</v>
      </c>
      <c r="L58" s="5" t="s">
        <v>10</v>
      </c>
      <c r="M58" s="6" t="s">
        <v>382</v>
      </c>
      <c r="N58" s="5">
        <v>275</v>
      </c>
      <c r="O58" s="5">
        <f t="shared" si="0"/>
        <v>2200</v>
      </c>
      <c r="P58" s="28">
        <v>8</v>
      </c>
      <c r="Q58" s="127">
        <v>42401</v>
      </c>
      <c r="R58" s="42" t="s">
        <v>68</v>
      </c>
      <c r="S58" s="42" t="s">
        <v>69</v>
      </c>
      <c r="T58" s="42" t="s">
        <v>10</v>
      </c>
      <c r="U58" s="43" t="s">
        <v>382</v>
      </c>
      <c r="V58" s="42">
        <v>450</v>
      </c>
      <c r="W58" s="42">
        <v>13500</v>
      </c>
      <c r="X58" s="45">
        <v>30</v>
      </c>
      <c r="Y58" s="138">
        <f t="shared" si="1"/>
        <v>13500</v>
      </c>
    </row>
    <row r="59" spans="1:25" x14ac:dyDescent="0.25">
      <c r="A59" s="71">
        <v>44266</v>
      </c>
      <c r="B59" s="71">
        <v>44291</v>
      </c>
      <c r="C59" s="77" t="s">
        <v>112</v>
      </c>
      <c r="D59" s="136" t="s">
        <v>113</v>
      </c>
      <c r="E59" s="79" t="s">
        <v>30</v>
      </c>
      <c r="F59" s="77">
        <v>31</v>
      </c>
      <c r="G59" s="80">
        <v>21.94</v>
      </c>
      <c r="H59" s="75">
        <v>680.14</v>
      </c>
      <c r="I59" s="127">
        <v>42401</v>
      </c>
      <c r="J59" s="5" t="s">
        <v>70</v>
      </c>
      <c r="K59" s="5" t="s">
        <v>71</v>
      </c>
      <c r="L59" s="5"/>
      <c r="M59" s="6" t="s">
        <v>382</v>
      </c>
      <c r="N59" s="5">
        <v>375</v>
      </c>
      <c r="O59" s="5">
        <f t="shared" si="0"/>
        <v>12000</v>
      </c>
      <c r="P59" s="28">
        <v>32</v>
      </c>
      <c r="Q59" s="127">
        <v>42401</v>
      </c>
      <c r="R59" s="42" t="s">
        <v>426</v>
      </c>
      <c r="S59" s="42" t="s">
        <v>427</v>
      </c>
      <c r="T59" s="42" t="s">
        <v>10</v>
      </c>
      <c r="U59" s="43" t="s">
        <v>382</v>
      </c>
      <c r="V59" s="42">
        <v>275</v>
      </c>
      <c r="W59" s="42">
        <v>2200</v>
      </c>
      <c r="X59" s="45">
        <v>8</v>
      </c>
      <c r="Y59" s="138">
        <f t="shared" si="1"/>
        <v>2200</v>
      </c>
    </row>
    <row r="60" spans="1:25" x14ac:dyDescent="0.25">
      <c r="A60" s="76">
        <v>44266</v>
      </c>
      <c r="B60" s="76">
        <v>44291</v>
      </c>
      <c r="C60" s="77" t="s">
        <v>114</v>
      </c>
      <c r="D60" s="136" t="s">
        <v>115</v>
      </c>
      <c r="E60" s="79" t="s">
        <v>30</v>
      </c>
      <c r="F60" s="77">
        <v>5</v>
      </c>
      <c r="G60" s="80">
        <v>5823.77</v>
      </c>
      <c r="H60" s="75">
        <v>29118.850000000002</v>
      </c>
      <c r="I60" s="127">
        <v>42401</v>
      </c>
      <c r="J60" s="5" t="s">
        <v>428</v>
      </c>
      <c r="K60" s="5" t="s">
        <v>429</v>
      </c>
      <c r="L60" s="5" t="s">
        <v>10</v>
      </c>
      <c r="M60" s="6" t="s">
        <v>382</v>
      </c>
      <c r="N60" s="5">
        <v>430</v>
      </c>
      <c r="O60" s="5">
        <f t="shared" si="0"/>
        <v>0</v>
      </c>
      <c r="P60" s="28">
        <v>0</v>
      </c>
      <c r="Q60" s="127">
        <v>42401</v>
      </c>
      <c r="R60" s="42" t="s">
        <v>70</v>
      </c>
      <c r="S60" s="42" t="s">
        <v>71</v>
      </c>
      <c r="T60" s="42"/>
      <c r="U60" s="43" t="s">
        <v>382</v>
      </c>
      <c r="V60" s="42">
        <v>375</v>
      </c>
      <c r="W60" s="42">
        <v>7875</v>
      </c>
      <c r="X60" s="45">
        <v>21</v>
      </c>
      <c r="Y60" s="138">
        <f t="shared" si="1"/>
        <v>7875</v>
      </c>
    </row>
    <row r="61" spans="1:25" x14ac:dyDescent="0.25">
      <c r="A61" s="71">
        <v>44266</v>
      </c>
      <c r="B61" s="71">
        <v>44291</v>
      </c>
      <c r="C61" s="77" t="s">
        <v>116</v>
      </c>
      <c r="D61" s="136" t="s">
        <v>117</v>
      </c>
      <c r="E61" s="79" t="s">
        <v>30</v>
      </c>
      <c r="F61" s="77">
        <v>40</v>
      </c>
      <c r="G61" s="80">
        <v>280</v>
      </c>
      <c r="H61" s="75">
        <v>11200</v>
      </c>
      <c r="I61" s="127">
        <v>42401</v>
      </c>
      <c r="J61" s="5" t="s">
        <v>72</v>
      </c>
      <c r="K61" s="5" t="s">
        <v>73</v>
      </c>
      <c r="L61" s="5" t="s">
        <v>10</v>
      </c>
      <c r="M61" s="6" t="s">
        <v>382</v>
      </c>
      <c r="N61" s="5">
        <v>335.71</v>
      </c>
      <c r="O61" s="5">
        <f t="shared" si="0"/>
        <v>98698.739999999991</v>
      </c>
      <c r="P61" s="28">
        <v>294</v>
      </c>
      <c r="Q61" s="127">
        <v>42401</v>
      </c>
      <c r="R61" s="42" t="s">
        <v>428</v>
      </c>
      <c r="S61" s="42" t="s">
        <v>429</v>
      </c>
      <c r="T61" s="42" t="s">
        <v>10</v>
      </c>
      <c r="U61" s="43" t="s">
        <v>382</v>
      </c>
      <c r="V61" s="42">
        <v>430</v>
      </c>
      <c r="W61" s="42">
        <v>0</v>
      </c>
      <c r="X61" s="45">
        <v>0</v>
      </c>
      <c r="Y61" s="138">
        <f t="shared" si="1"/>
        <v>0</v>
      </c>
    </row>
    <row r="62" spans="1:25" x14ac:dyDescent="0.25">
      <c r="A62" s="76">
        <v>44266</v>
      </c>
      <c r="B62" s="76">
        <v>44291</v>
      </c>
      <c r="C62" s="77" t="s">
        <v>118</v>
      </c>
      <c r="D62" s="136" t="s">
        <v>119</v>
      </c>
      <c r="E62" s="79" t="s">
        <v>30</v>
      </c>
      <c r="F62" s="77">
        <v>20</v>
      </c>
      <c r="G62" s="80">
        <v>35.4</v>
      </c>
      <c r="H62" s="75">
        <v>708</v>
      </c>
      <c r="I62" s="127">
        <v>42401</v>
      </c>
      <c r="J62" s="5" t="s">
        <v>430</v>
      </c>
      <c r="K62" s="5" t="s">
        <v>431</v>
      </c>
      <c r="L62" s="5" t="s">
        <v>166</v>
      </c>
      <c r="M62" s="6" t="s">
        <v>382</v>
      </c>
      <c r="N62" s="5"/>
      <c r="O62" s="5">
        <f t="shared" si="0"/>
        <v>0</v>
      </c>
      <c r="P62" s="28">
        <v>5</v>
      </c>
      <c r="Q62" s="127">
        <v>42401</v>
      </c>
      <c r="R62" s="42" t="s">
        <v>72</v>
      </c>
      <c r="S62" s="42" t="s">
        <v>73</v>
      </c>
      <c r="T62" s="42" t="s">
        <v>10</v>
      </c>
      <c r="U62" s="43" t="s">
        <v>382</v>
      </c>
      <c r="V62" s="42">
        <v>335.71</v>
      </c>
      <c r="W62" s="42">
        <v>89298.86</v>
      </c>
      <c r="X62" s="45">
        <v>266</v>
      </c>
      <c r="Y62" s="138">
        <f t="shared" si="1"/>
        <v>89298.86</v>
      </c>
    </row>
    <row r="63" spans="1:25" x14ac:dyDescent="0.25">
      <c r="A63" s="71">
        <v>44266</v>
      </c>
      <c r="B63" s="71">
        <v>44291</v>
      </c>
      <c r="C63" s="77" t="s">
        <v>120</v>
      </c>
      <c r="D63" s="136" t="s">
        <v>121</v>
      </c>
      <c r="E63" s="79" t="s">
        <v>10</v>
      </c>
      <c r="F63" s="77">
        <v>72</v>
      </c>
      <c r="G63" s="80">
        <v>50.85</v>
      </c>
      <c r="H63" s="75">
        <v>3661.2000000000003</v>
      </c>
      <c r="I63" s="127">
        <v>42401</v>
      </c>
      <c r="J63" s="5" t="s">
        <v>432</v>
      </c>
      <c r="K63" s="5" t="s">
        <v>433</v>
      </c>
      <c r="L63" s="5" t="s">
        <v>10</v>
      </c>
      <c r="M63" s="6" t="s">
        <v>434</v>
      </c>
      <c r="N63" s="5">
        <v>2390</v>
      </c>
      <c r="O63" s="5">
        <f t="shared" si="0"/>
        <v>0</v>
      </c>
      <c r="P63" s="28">
        <v>0</v>
      </c>
      <c r="Q63" s="127">
        <v>42401</v>
      </c>
      <c r="R63" s="42" t="s">
        <v>430</v>
      </c>
      <c r="S63" s="42" t="s">
        <v>431</v>
      </c>
      <c r="T63" s="42" t="s">
        <v>166</v>
      </c>
      <c r="U63" s="43" t="s">
        <v>382</v>
      </c>
      <c r="V63" s="42"/>
      <c r="W63" s="42">
        <v>0</v>
      </c>
      <c r="X63" s="45">
        <v>5</v>
      </c>
      <c r="Y63" s="138">
        <f t="shared" si="1"/>
        <v>0</v>
      </c>
    </row>
    <row r="64" spans="1:25" x14ac:dyDescent="0.25">
      <c r="A64" s="76">
        <v>44266</v>
      </c>
      <c r="B64" s="76">
        <v>44291</v>
      </c>
      <c r="C64" s="77" t="s">
        <v>122</v>
      </c>
      <c r="D64" s="136" t="s">
        <v>123</v>
      </c>
      <c r="E64" s="79" t="s">
        <v>10</v>
      </c>
      <c r="F64" s="77">
        <v>12</v>
      </c>
      <c r="G64" s="80">
        <v>50.85</v>
      </c>
      <c r="H64" s="75">
        <v>610.20000000000005</v>
      </c>
      <c r="I64" s="127">
        <v>42401</v>
      </c>
      <c r="J64" s="5" t="s">
        <v>435</v>
      </c>
      <c r="K64" s="5" t="s">
        <v>436</v>
      </c>
      <c r="L64" s="5" t="s">
        <v>30</v>
      </c>
      <c r="M64" s="6" t="s">
        <v>370</v>
      </c>
      <c r="N64" s="5">
        <v>100</v>
      </c>
      <c r="O64" s="5">
        <f t="shared" si="0"/>
        <v>100</v>
      </c>
      <c r="P64" s="28">
        <v>1</v>
      </c>
      <c r="Q64" s="127">
        <v>42401</v>
      </c>
      <c r="R64" s="42" t="s">
        <v>432</v>
      </c>
      <c r="S64" s="42" t="s">
        <v>433</v>
      </c>
      <c r="T64" s="42" t="s">
        <v>10</v>
      </c>
      <c r="U64" s="43" t="s">
        <v>434</v>
      </c>
      <c r="V64" s="42">
        <v>2390</v>
      </c>
      <c r="W64" s="42">
        <v>0</v>
      </c>
      <c r="X64" s="45">
        <v>0</v>
      </c>
      <c r="Y64" s="138">
        <f t="shared" si="1"/>
        <v>0</v>
      </c>
    </row>
    <row r="65" spans="1:25" x14ac:dyDescent="0.25">
      <c r="A65" s="71">
        <v>44266</v>
      </c>
      <c r="B65" s="71">
        <v>44291</v>
      </c>
      <c r="C65" s="77" t="s">
        <v>124</v>
      </c>
      <c r="D65" s="136" t="s">
        <v>125</v>
      </c>
      <c r="E65" s="79" t="s">
        <v>10</v>
      </c>
      <c r="F65" s="77">
        <v>2</v>
      </c>
      <c r="G65" s="80">
        <v>50.85</v>
      </c>
      <c r="H65" s="75">
        <v>101.7</v>
      </c>
      <c r="I65" s="127">
        <v>42401</v>
      </c>
      <c r="J65" s="5" t="s">
        <v>437</v>
      </c>
      <c r="K65" s="5" t="s">
        <v>438</v>
      </c>
      <c r="L65" s="5" t="s">
        <v>166</v>
      </c>
      <c r="M65" s="6" t="s">
        <v>370</v>
      </c>
      <c r="N65" s="5"/>
      <c r="O65" s="5">
        <f t="shared" si="0"/>
        <v>0</v>
      </c>
      <c r="P65" s="28">
        <v>1</v>
      </c>
      <c r="Q65" s="127">
        <v>42401</v>
      </c>
      <c r="R65" s="42" t="s">
        <v>435</v>
      </c>
      <c r="S65" s="42" t="s">
        <v>436</v>
      </c>
      <c r="T65" s="42" t="s">
        <v>30</v>
      </c>
      <c r="U65" s="43" t="s">
        <v>370</v>
      </c>
      <c r="V65" s="42">
        <v>100</v>
      </c>
      <c r="W65" s="42">
        <v>0</v>
      </c>
      <c r="X65" s="45">
        <v>0</v>
      </c>
      <c r="Y65" s="138">
        <f t="shared" si="1"/>
        <v>0</v>
      </c>
    </row>
    <row r="66" spans="1:25" x14ac:dyDescent="0.25">
      <c r="A66" s="76">
        <v>44266</v>
      </c>
      <c r="B66" s="76">
        <v>44291</v>
      </c>
      <c r="C66" s="77" t="s">
        <v>126</v>
      </c>
      <c r="D66" s="136" t="s">
        <v>127</v>
      </c>
      <c r="E66" s="79" t="s">
        <v>10</v>
      </c>
      <c r="F66" s="77">
        <v>6</v>
      </c>
      <c r="G66" s="80">
        <v>50.85</v>
      </c>
      <c r="H66" s="75">
        <v>305.10000000000002</v>
      </c>
      <c r="I66" s="127">
        <v>42401</v>
      </c>
      <c r="J66" s="5" t="s">
        <v>74</v>
      </c>
      <c r="K66" s="5" t="s">
        <v>75</v>
      </c>
      <c r="L66" s="5" t="s">
        <v>55</v>
      </c>
      <c r="M66" s="6" t="s">
        <v>422</v>
      </c>
      <c r="N66" s="5">
        <v>130</v>
      </c>
      <c r="O66" s="5">
        <f>P66*N66</f>
        <v>43680</v>
      </c>
      <c r="P66" s="28">
        <v>336</v>
      </c>
      <c r="Q66" s="127">
        <v>42401</v>
      </c>
      <c r="R66" s="42" t="s">
        <v>437</v>
      </c>
      <c r="S66" s="42" t="s">
        <v>438</v>
      </c>
      <c r="T66" s="42" t="s">
        <v>166</v>
      </c>
      <c r="U66" s="43" t="s">
        <v>370</v>
      </c>
      <c r="V66" s="42"/>
      <c r="W66" s="42">
        <v>0</v>
      </c>
      <c r="X66" s="45">
        <v>0</v>
      </c>
      <c r="Y66" s="138">
        <f t="shared" si="1"/>
        <v>0</v>
      </c>
    </row>
    <row r="67" spans="1:25" x14ac:dyDescent="0.25">
      <c r="A67" s="71">
        <v>44266</v>
      </c>
      <c r="B67" s="71">
        <v>44291</v>
      </c>
      <c r="C67" s="77" t="s">
        <v>128</v>
      </c>
      <c r="D67" s="136" t="s">
        <v>129</v>
      </c>
      <c r="E67" s="79" t="s">
        <v>10</v>
      </c>
      <c r="F67" s="77">
        <v>12</v>
      </c>
      <c r="G67" s="80">
        <v>50.85</v>
      </c>
      <c r="H67" s="75">
        <v>610.20000000000005</v>
      </c>
      <c r="I67" s="127">
        <v>42401</v>
      </c>
      <c r="J67" s="5" t="s">
        <v>76</v>
      </c>
      <c r="K67" s="5" t="s">
        <v>77</v>
      </c>
      <c r="L67" s="5" t="s">
        <v>10</v>
      </c>
      <c r="M67" s="6" t="s">
        <v>370</v>
      </c>
      <c r="N67" s="5">
        <v>195</v>
      </c>
      <c r="O67" s="5">
        <f t="shared" si="0"/>
        <v>4290</v>
      </c>
      <c r="P67" s="28">
        <v>22</v>
      </c>
      <c r="Q67" s="127">
        <v>42401</v>
      </c>
      <c r="R67" s="42" t="s">
        <v>74</v>
      </c>
      <c r="S67" s="42" t="s">
        <v>75</v>
      </c>
      <c r="T67" s="42" t="s">
        <v>55</v>
      </c>
      <c r="U67" s="43" t="s">
        <v>422</v>
      </c>
      <c r="V67" s="42">
        <v>130</v>
      </c>
      <c r="W67" s="42">
        <v>41470</v>
      </c>
      <c r="X67" s="45">
        <v>319</v>
      </c>
      <c r="Y67" s="138">
        <f t="shared" si="1"/>
        <v>41470</v>
      </c>
    </row>
    <row r="68" spans="1:25" x14ac:dyDescent="0.25">
      <c r="A68" s="76">
        <v>44266</v>
      </c>
      <c r="B68" s="76">
        <v>44291</v>
      </c>
      <c r="C68" s="77" t="s">
        <v>130</v>
      </c>
      <c r="D68" s="136" t="s">
        <v>131</v>
      </c>
      <c r="E68" s="79" t="s">
        <v>10</v>
      </c>
      <c r="F68" s="77">
        <v>24</v>
      </c>
      <c r="G68" s="80">
        <v>67.8</v>
      </c>
      <c r="H68" s="75">
        <v>1627.1999999999998</v>
      </c>
      <c r="I68" s="127">
        <v>42401</v>
      </c>
      <c r="J68" s="5" t="s">
        <v>78</v>
      </c>
      <c r="K68" s="5" t="s">
        <v>79</v>
      </c>
      <c r="L68" s="5" t="s">
        <v>10</v>
      </c>
      <c r="M68" s="6" t="s">
        <v>370</v>
      </c>
      <c r="N68" s="5">
        <v>266.95</v>
      </c>
      <c r="O68" s="5">
        <f t="shared" si="0"/>
        <v>4538.1499999999996</v>
      </c>
      <c r="P68" s="28">
        <v>17</v>
      </c>
      <c r="Q68" s="127">
        <v>42401</v>
      </c>
      <c r="R68" s="42" t="s">
        <v>76</v>
      </c>
      <c r="S68" s="42" t="s">
        <v>77</v>
      </c>
      <c r="T68" s="42" t="s">
        <v>10</v>
      </c>
      <c r="U68" s="43" t="s">
        <v>370</v>
      </c>
      <c r="V68" s="42">
        <v>195</v>
      </c>
      <c r="W68" s="42">
        <v>3900</v>
      </c>
      <c r="X68" s="45">
        <v>20</v>
      </c>
      <c r="Y68" s="138">
        <f t="shared" si="1"/>
        <v>3900</v>
      </c>
    </row>
    <row r="69" spans="1:25" x14ac:dyDescent="0.25">
      <c r="A69" s="71">
        <v>44266</v>
      </c>
      <c r="B69" s="71">
        <v>44291</v>
      </c>
      <c r="C69" s="77" t="s">
        <v>132</v>
      </c>
      <c r="D69" s="136" t="s">
        <v>133</v>
      </c>
      <c r="E69" s="79" t="s">
        <v>10</v>
      </c>
      <c r="F69" s="77">
        <v>8</v>
      </c>
      <c r="G69" s="80">
        <v>67.8</v>
      </c>
      <c r="H69" s="75">
        <v>542.4</v>
      </c>
      <c r="I69" s="127">
        <v>42401</v>
      </c>
      <c r="J69" s="5" t="s">
        <v>80</v>
      </c>
      <c r="K69" s="5" t="s">
        <v>81</v>
      </c>
      <c r="L69" s="5" t="s">
        <v>30</v>
      </c>
      <c r="M69" s="6" t="s">
        <v>370</v>
      </c>
      <c r="N69" s="5">
        <v>20</v>
      </c>
      <c r="O69" s="5">
        <f t="shared" si="0"/>
        <v>3840</v>
      </c>
      <c r="P69" s="28">
        <v>192</v>
      </c>
      <c r="Q69" s="127">
        <v>42401</v>
      </c>
      <c r="R69" s="42" t="s">
        <v>78</v>
      </c>
      <c r="S69" s="42" t="s">
        <v>79</v>
      </c>
      <c r="T69" s="42" t="s">
        <v>10</v>
      </c>
      <c r="U69" s="43" t="s">
        <v>370</v>
      </c>
      <c r="V69" s="42">
        <v>266.95</v>
      </c>
      <c r="W69" s="42">
        <v>4538.1499999999996</v>
      </c>
      <c r="X69" s="45">
        <v>17</v>
      </c>
      <c r="Y69" s="138">
        <f t="shared" si="1"/>
        <v>4538.1499999999996</v>
      </c>
    </row>
    <row r="70" spans="1:25" x14ac:dyDescent="0.25">
      <c r="A70" s="76">
        <v>44266</v>
      </c>
      <c r="B70" s="76">
        <v>44291</v>
      </c>
      <c r="C70" s="77" t="s">
        <v>134</v>
      </c>
      <c r="D70" s="136" t="s">
        <v>135</v>
      </c>
      <c r="E70" s="79" t="s">
        <v>10</v>
      </c>
      <c r="F70" s="77">
        <v>24</v>
      </c>
      <c r="G70" s="80">
        <v>67.8</v>
      </c>
      <c r="H70" s="75">
        <v>1627.1999999999998</v>
      </c>
      <c r="I70" s="127">
        <v>42401</v>
      </c>
      <c r="J70" s="5" t="s">
        <v>82</v>
      </c>
      <c r="K70" s="5" t="s">
        <v>83</v>
      </c>
      <c r="L70" s="5" t="s">
        <v>30</v>
      </c>
      <c r="M70" s="6" t="s">
        <v>370</v>
      </c>
      <c r="N70" s="5">
        <v>25</v>
      </c>
      <c r="O70" s="5">
        <f t="shared" si="0"/>
        <v>1350</v>
      </c>
      <c r="P70" s="28">
        <v>54</v>
      </c>
      <c r="Q70" s="127">
        <v>42401</v>
      </c>
      <c r="R70" s="42" t="s">
        <v>80</v>
      </c>
      <c r="S70" s="42" t="s">
        <v>81</v>
      </c>
      <c r="T70" s="42" t="s">
        <v>30</v>
      </c>
      <c r="U70" s="43" t="s">
        <v>370</v>
      </c>
      <c r="V70" s="42">
        <v>20</v>
      </c>
      <c r="W70" s="42">
        <v>3840</v>
      </c>
      <c r="X70" s="45">
        <v>192</v>
      </c>
      <c r="Y70" s="138">
        <f t="shared" si="1"/>
        <v>3840</v>
      </c>
    </row>
    <row r="71" spans="1:25" x14ac:dyDescent="0.25">
      <c r="A71" s="71">
        <v>44266</v>
      </c>
      <c r="B71" s="71">
        <v>44291</v>
      </c>
      <c r="C71" s="77" t="s">
        <v>136</v>
      </c>
      <c r="D71" s="136" t="s">
        <v>137</v>
      </c>
      <c r="E71" s="79" t="s">
        <v>10</v>
      </c>
      <c r="F71" s="77">
        <v>55</v>
      </c>
      <c r="G71" s="80">
        <v>67.8</v>
      </c>
      <c r="H71" s="75">
        <v>3729</v>
      </c>
      <c r="I71" s="127">
        <v>42401</v>
      </c>
      <c r="J71" s="5" t="s">
        <v>84</v>
      </c>
      <c r="K71" s="5" t="s">
        <v>85</v>
      </c>
      <c r="L71" s="5" t="s">
        <v>30</v>
      </c>
      <c r="M71" s="6" t="s">
        <v>370</v>
      </c>
      <c r="N71" s="5">
        <v>10</v>
      </c>
      <c r="O71" s="5">
        <f t="shared" si="0"/>
        <v>5140</v>
      </c>
      <c r="P71" s="28">
        <v>514</v>
      </c>
      <c r="Q71" s="127">
        <v>42401</v>
      </c>
      <c r="R71" s="42" t="s">
        <v>82</v>
      </c>
      <c r="S71" s="42" t="s">
        <v>83</v>
      </c>
      <c r="T71" s="42" t="s">
        <v>30</v>
      </c>
      <c r="U71" s="43" t="s">
        <v>370</v>
      </c>
      <c r="V71" s="42">
        <v>25</v>
      </c>
      <c r="W71" s="42">
        <v>1350</v>
      </c>
      <c r="X71" s="45">
        <v>54</v>
      </c>
      <c r="Y71" s="138">
        <f t="shared" si="1"/>
        <v>1350</v>
      </c>
    </row>
    <row r="72" spans="1:25" x14ac:dyDescent="0.25">
      <c r="A72" s="76">
        <v>44266</v>
      </c>
      <c r="B72" s="76">
        <v>44291</v>
      </c>
      <c r="C72" s="77" t="s">
        <v>138</v>
      </c>
      <c r="D72" s="136" t="s">
        <v>139</v>
      </c>
      <c r="E72" s="79" t="s">
        <v>55</v>
      </c>
      <c r="F72" s="77">
        <v>25</v>
      </c>
      <c r="G72" s="80">
        <v>140</v>
      </c>
      <c r="H72" s="75">
        <v>3500</v>
      </c>
      <c r="I72" s="127">
        <v>42401</v>
      </c>
      <c r="J72" s="5" t="s">
        <v>86</v>
      </c>
      <c r="K72" s="5" t="s">
        <v>87</v>
      </c>
      <c r="L72" s="5" t="s">
        <v>30</v>
      </c>
      <c r="M72" s="6" t="s">
        <v>370</v>
      </c>
      <c r="N72" s="5">
        <v>16</v>
      </c>
      <c r="O72" s="5">
        <f t="shared" si="0"/>
        <v>3200</v>
      </c>
      <c r="P72" s="28">
        <v>200</v>
      </c>
      <c r="Q72" s="127">
        <v>42401</v>
      </c>
      <c r="R72" s="42" t="s">
        <v>84</v>
      </c>
      <c r="S72" s="42" t="s">
        <v>85</v>
      </c>
      <c r="T72" s="42" t="s">
        <v>30</v>
      </c>
      <c r="U72" s="43" t="s">
        <v>370</v>
      </c>
      <c r="V72" s="42">
        <v>10</v>
      </c>
      <c r="W72" s="42">
        <v>5140</v>
      </c>
      <c r="X72" s="45">
        <v>514</v>
      </c>
      <c r="Y72" s="138">
        <f t="shared" si="1"/>
        <v>5140</v>
      </c>
    </row>
    <row r="73" spans="1:25" x14ac:dyDescent="0.25">
      <c r="A73" s="71">
        <v>44266</v>
      </c>
      <c r="B73" s="71">
        <v>44291</v>
      </c>
      <c r="C73" s="77" t="s">
        <v>140</v>
      </c>
      <c r="D73" s="136" t="s">
        <v>141</v>
      </c>
      <c r="E73" s="79" t="s">
        <v>55</v>
      </c>
      <c r="F73" s="77">
        <v>18</v>
      </c>
      <c r="G73" s="80">
        <v>130</v>
      </c>
      <c r="H73" s="75">
        <v>2340</v>
      </c>
      <c r="I73" s="127">
        <v>42401</v>
      </c>
      <c r="J73" s="5" t="s">
        <v>88</v>
      </c>
      <c r="K73" s="5" t="s">
        <v>89</v>
      </c>
      <c r="L73" s="5" t="s">
        <v>30</v>
      </c>
      <c r="M73" s="6" t="s">
        <v>370</v>
      </c>
      <c r="N73" s="5">
        <v>16</v>
      </c>
      <c r="O73" s="5">
        <f t="shared" si="0"/>
        <v>1536</v>
      </c>
      <c r="P73" s="28">
        <v>96</v>
      </c>
      <c r="Q73" s="127">
        <v>42401</v>
      </c>
      <c r="R73" s="42" t="s">
        <v>86</v>
      </c>
      <c r="S73" s="42" t="s">
        <v>87</v>
      </c>
      <c r="T73" s="42" t="s">
        <v>30</v>
      </c>
      <c r="U73" s="43" t="s">
        <v>370</v>
      </c>
      <c r="V73" s="42">
        <v>16</v>
      </c>
      <c r="W73" s="42">
        <v>3200</v>
      </c>
      <c r="X73" s="45">
        <v>200</v>
      </c>
      <c r="Y73" s="138">
        <f t="shared" si="1"/>
        <v>3200</v>
      </c>
    </row>
    <row r="74" spans="1:25" x14ac:dyDescent="0.25">
      <c r="A74" s="76">
        <v>44266</v>
      </c>
      <c r="B74" s="76">
        <v>44291</v>
      </c>
      <c r="C74" s="77" t="s">
        <v>142</v>
      </c>
      <c r="D74" s="136" t="s">
        <v>143</v>
      </c>
      <c r="E74" s="79" t="s">
        <v>55</v>
      </c>
      <c r="F74" s="77">
        <v>62</v>
      </c>
      <c r="G74" s="80">
        <v>875</v>
      </c>
      <c r="H74" s="75">
        <v>54250</v>
      </c>
      <c r="I74" s="127">
        <v>42401</v>
      </c>
      <c r="J74" s="5" t="s">
        <v>439</v>
      </c>
      <c r="K74" s="5" t="s">
        <v>440</v>
      </c>
      <c r="L74" s="5" t="s">
        <v>10</v>
      </c>
      <c r="M74" s="6" t="s">
        <v>370</v>
      </c>
      <c r="N74" s="5">
        <v>11</v>
      </c>
      <c r="O74" s="5">
        <f t="shared" si="0"/>
        <v>1562</v>
      </c>
      <c r="P74" s="28">
        <v>142</v>
      </c>
      <c r="Q74" s="127">
        <v>42401</v>
      </c>
      <c r="R74" s="42" t="s">
        <v>88</v>
      </c>
      <c r="S74" s="42" t="s">
        <v>89</v>
      </c>
      <c r="T74" s="42" t="s">
        <v>30</v>
      </c>
      <c r="U74" s="43" t="s">
        <v>370</v>
      </c>
      <c r="V74" s="42">
        <v>16</v>
      </c>
      <c r="W74" s="42">
        <v>1536</v>
      </c>
      <c r="X74" s="45">
        <v>96</v>
      </c>
      <c r="Y74" s="138">
        <f t="shared" ref="Y74:Y137" si="2">V74*X74</f>
        <v>1536</v>
      </c>
    </row>
    <row r="75" spans="1:25" x14ac:dyDescent="0.25">
      <c r="A75" s="71">
        <v>44266</v>
      </c>
      <c r="B75" s="71">
        <v>44291</v>
      </c>
      <c r="C75" s="77" t="s">
        <v>144</v>
      </c>
      <c r="D75" s="136" t="s">
        <v>145</v>
      </c>
      <c r="E75" s="79" t="s">
        <v>55</v>
      </c>
      <c r="F75" s="77">
        <v>175</v>
      </c>
      <c r="G75" s="80">
        <v>125</v>
      </c>
      <c r="H75" s="75">
        <v>21875</v>
      </c>
      <c r="I75" s="127" t="s">
        <v>441</v>
      </c>
      <c r="J75" s="5" t="s">
        <v>442</v>
      </c>
      <c r="K75" s="5" t="s">
        <v>443</v>
      </c>
      <c r="L75" s="5" t="s">
        <v>10</v>
      </c>
      <c r="M75" s="6" t="s">
        <v>374</v>
      </c>
      <c r="N75" s="5">
        <v>220</v>
      </c>
      <c r="O75" s="5">
        <f t="shared" si="0"/>
        <v>3300</v>
      </c>
      <c r="P75" s="28">
        <v>15</v>
      </c>
      <c r="Q75" s="127">
        <v>42401</v>
      </c>
      <c r="R75" s="42" t="s">
        <v>439</v>
      </c>
      <c r="S75" s="42" t="s">
        <v>440</v>
      </c>
      <c r="T75" s="42" t="s">
        <v>10</v>
      </c>
      <c r="U75" s="43" t="s">
        <v>370</v>
      </c>
      <c r="V75" s="42">
        <v>11</v>
      </c>
      <c r="W75" s="42">
        <v>1012</v>
      </c>
      <c r="X75" s="45">
        <v>92</v>
      </c>
      <c r="Y75" s="138">
        <f t="shared" si="2"/>
        <v>1012</v>
      </c>
    </row>
    <row r="76" spans="1:25" x14ac:dyDescent="0.25">
      <c r="A76" s="76">
        <v>44266</v>
      </c>
      <c r="B76" s="76">
        <v>44291</v>
      </c>
      <c r="C76" s="77" t="s">
        <v>146</v>
      </c>
      <c r="D76" s="136" t="s">
        <v>147</v>
      </c>
      <c r="E76" s="79" t="s">
        <v>55</v>
      </c>
      <c r="F76" s="77">
        <v>28</v>
      </c>
      <c r="G76" s="80">
        <v>112</v>
      </c>
      <c r="H76" s="75">
        <v>3136</v>
      </c>
      <c r="I76" s="127">
        <v>42401</v>
      </c>
      <c r="J76" s="5" t="s">
        <v>444</v>
      </c>
      <c r="K76" s="5" t="s">
        <v>445</v>
      </c>
      <c r="L76" s="5" t="s">
        <v>10</v>
      </c>
      <c r="M76" s="6" t="s">
        <v>370</v>
      </c>
      <c r="N76" s="5">
        <v>110</v>
      </c>
      <c r="O76" s="5">
        <f t="shared" si="0"/>
        <v>0</v>
      </c>
      <c r="P76" s="28">
        <v>0</v>
      </c>
      <c r="Q76" s="127" t="s">
        <v>441</v>
      </c>
      <c r="R76" s="42" t="s">
        <v>442</v>
      </c>
      <c r="S76" s="42" t="s">
        <v>443</v>
      </c>
      <c r="T76" s="42" t="s">
        <v>10</v>
      </c>
      <c r="U76" s="43" t="s">
        <v>374</v>
      </c>
      <c r="V76" s="42">
        <v>220</v>
      </c>
      <c r="W76" s="42">
        <v>3300</v>
      </c>
      <c r="X76" s="45">
        <v>15</v>
      </c>
      <c r="Y76" s="138">
        <f t="shared" si="2"/>
        <v>3300</v>
      </c>
    </row>
    <row r="77" spans="1:25" x14ac:dyDescent="0.25">
      <c r="A77" s="71">
        <v>44266</v>
      </c>
      <c r="B77" s="71">
        <v>44291</v>
      </c>
      <c r="C77" s="77" t="s">
        <v>148</v>
      </c>
      <c r="D77" s="136" t="s">
        <v>149</v>
      </c>
      <c r="E77" s="79" t="s">
        <v>55</v>
      </c>
      <c r="F77" s="77">
        <v>79</v>
      </c>
      <c r="G77" s="80">
        <v>130</v>
      </c>
      <c r="H77" s="75">
        <v>10270</v>
      </c>
      <c r="I77" s="127">
        <v>42401</v>
      </c>
      <c r="J77" s="5" t="s">
        <v>446</v>
      </c>
      <c r="K77" s="5" t="s">
        <v>447</v>
      </c>
      <c r="L77" s="5" t="s">
        <v>30</v>
      </c>
      <c r="M77" s="6" t="s">
        <v>394</v>
      </c>
      <c r="N77" s="5">
        <v>39.229999999999997</v>
      </c>
      <c r="O77" s="5">
        <f t="shared" si="0"/>
        <v>117.69</v>
      </c>
      <c r="P77" s="28">
        <v>3</v>
      </c>
      <c r="Q77" s="127">
        <v>42401</v>
      </c>
      <c r="R77" s="42" t="s">
        <v>444</v>
      </c>
      <c r="S77" s="42" t="s">
        <v>445</v>
      </c>
      <c r="T77" s="42" t="s">
        <v>10</v>
      </c>
      <c r="U77" s="43" t="s">
        <v>370</v>
      </c>
      <c r="V77" s="42">
        <v>110</v>
      </c>
      <c r="W77" s="42">
        <v>0</v>
      </c>
      <c r="X77" s="45">
        <v>0</v>
      </c>
      <c r="Y77" s="138">
        <f t="shared" si="2"/>
        <v>0</v>
      </c>
    </row>
    <row r="78" spans="1:25" x14ac:dyDescent="0.25">
      <c r="A78" s="76">
        <v>44266</v>
      </c>
      <c r="B78" s="76">
        <v>44291</v>
      </c>
      <c r="C78" s="77" t="s">
        <v>150</v>
      </c>
      <c r="D78" s="136" t="s">
        <v>151</v>
      </c>
      <c r="E78" s="79" t="s">
        <v>10</v>
      </c>
      <c r="F78" s="77">
        <v>12</v>
      </c>
      <c r="G78" s="80">
        <v>287.7</v>
      </c>
      <c r="H78" s="75">
        <v>3452.3999999999996</v>
      </c>
      <c r="I78" s="127">
        <v>42388</v>
      </c>
      <c r="J78" s="5" t="s">
        <v>90</v>
      </c>
      <c r="K78" s="5" t="s">
        <v>91</v>
      </c>
      <c r="L78" s="5" t="s">
        <v>13</v>
      </c>
      <c r="M78" s="6" t="s">
        <v>382</v>
      </c>
      <c r="N78" s="5">
        <v>530</v>
      </c>
      <c r="O78" s="5">
        <f t="shared" si="0"/>
        <v>31270</v>
      </c>
      <c r="P78" s="28">
        <v>59</v>
      </c>
      <c r="Q78" s="127">
        <v>42401</v>
      </c>
      <c r="R78" s="42" t="s">
        <v>446</v>
      </c>
      <c r="S78" s="42" t="s">
        <v>447</v>
      </c>
      <c r="T78" s="42" t="s">
        <v>30</v>
      </c>
      <c r="U78" s="43" t="s">
        <v>394</v>
      </c>
      <c r="V78" s="42">
        <v>39.229999999999997</v>
      </c>
      <c r="W78" s="42">
        <v>0</v>
      </c>
      <c r="X78" s="45">
        <v>0</v>
      </c>
      <c r="Y78" s="138">
        <f t="shared" si="2"/>
        <v>0</v>
      </c>
    </row>
    <row r="79" spans="1:25" x14ac:dyDescent="0.25">
      <c r="A79" s="71">
        <v>44266</v>
      </c>
      <c r="B79" s="71">
        <v>44291</v>
      </c>
      <c r="C79" s="77" t="s">
        <v>152</v>
      </c>
      <c r="D79" s="136" t="s">
        <v>153</v>
      </c>
      <c r="E79" s="79" t="s">
        <v>10</v>
      </c>
      <c r="F79" s="77">
        <v>19</v>
      </c>
      <c r="G79" s="80">
        <v>320.51</v>
      </c>
      <c r="H79" s="75">
        <v>6089.69</v>
      </c>
      <c r="I79" s="127">
        <v>42388</v>
      </c>
      <c r="J79" s="5" t="s">
        <v>92</v>
      </c>
      <c r="K79" s="5" t="s">
        <v>93</v>
      </c>
      <c r="L79" s="5" t="s">
        <v>10</v>
      </c>
      <c r="M79" s="6" t="s">
        <v>448</v>
      </c>
      <c r="N79" s="5">
        <v>895</v>
      </c>
      <c r="O79" s="5">
        <f t="shared" si="0"/>
        <v>63545</v>
      </c>
      <c r="P79" s="28">
        <v>71</v>
      </c>
      <c r="Q79" s="127">
        <v>42388</v>
      </c>
      <c r="R79" s="42" t="s">
        <v>90</v>
      </c>
      <c r="S79" s="42" t="s">
        <v>91</v>
      </c>
      <c r="T79" s="42" t="s">
        <v>13</v>
      </c>
      <c r="U79" s="43" t="s">
        <v>382</v>
      </c>
      <c r="V79" s="42">
        <v>530</v>
      </c>
      <c r="W79" s="42">
        <v>28620</v>
      </c>
      <c r="X79" s="45">
        <v>54</v>
      </c>
      <c r="Y79" s="138">
        <f t="shared" si="2"/>
        <v>28620</v>
      </c>
    </row>
    <row r="80" spans="1:25" x14ac:dyDescent="0.25">
      <c r="A80" s="76">
        <v>44266</v>
      </c>
      <c r="B80" s="76">
        <v>44291</v>
      </c>
      <c r="C80" s="77" t="s">
        <v>154</v>
      </c>
      <c r="D80" s="136" t="s">
        <v>155</v>
      </c>
      <c r="E80" s="79" t="s">
        <v>30</v>
      </c>
      <c r="F80" s="77">
        <v>100</v>
      </c>
      <c r="G80" s="80">
        <v>47.99</v>
      </c>
      <c r="H80" s="75">
        <v>4799</v>
      </c>
      <c r="I80" s="127">
        <v>42388</v>
      </c>
      <c r="J80" s="5" t="s">
        <v>449</v>
      </c>
      <c r="K80" s="5" t="s">
        <v>450</v>
      </c>
      <c r="L80" s="5" t="s">
        <v>10</v>
      </c>
      <c r="M80" s="6" t="s">
        <v>370</v>
      </c>
      <c r="N80" s="5">
        <v>300</v>
      </c>
      <c r="O80" s="5">
        <f t="shared" si="0"/>
        <v>1500</v>
      </c>
      <c r="P80" s="28">
        <v>5</v>
      </c>
      <c r="Q80" s="127">
        <v>42388</v>
      </c>
      <c r="R80" s="42" t="s">
        <v>92</v>
      </c>
      <c r="S80" s="42" t="s">
        <v>93</v>
      </c>
      <c r="T80" s="42" t="s">
        <v>10</v>
      </c>
      <c r="U80" s="43" t="s">
        <v>448</v>
      </c>
      <c r="V80" s="42">
        <v>895</v>
      </c>
      <c r="W80" s="42">
        <v>29535</v>
      </c>
      <c r="X80" s="45">
        <v>33</v>
      </c>
      <c r="Y80" s="138">
        <f t="shared" si="2"/>
        <v>29535</v>
      </c>
    </row>
    <row r="81" spans="1:25" x14ac:dyDescent="0.25">
      <c r="A81" s="71">
        <v>44266</v>
      </c>
      <c r="B81" s="71">
        <v>44291</v>
      </c>
      <c r="C81" s="77" t="s">
        <v>156</v>
      </c>
      <c r="D81" s="136" t="s">
        <v>157</v>
      </c>
      <c r="E81" s="79" t="s">
        <v>30</v>
      </c>
      <c r="F81" s="77">
        <v>19</v>
      </c>
      <c r="G81" s="80">
        <v>16.52</v>
      </c>
      <c r="H81" s="75">
        <v>313.88</v>
      </c>
      <c r="I81" s="127">
        <v>42388</v>
      </c>
      <c r="J81" s="5" t="s">
        <v>94</v>
      </c>
      <c r="K81" s="5" t="s">
        <v>95</v>
      </c>
      <c r="L81" s="5" t="s">
        <v>55</v>
      </c>
      <c r="M81" s="6" t="s">
        <v>422</v>
      </c>
      <c r="N81" s="5">
        <v>112</v>
      </c>
      <c r="O81" s="5">
        <f t="shared" si="0"/>
        <v>11760</v>
      </c>
      <c r="P81" s="28">
        <v>105</v>
      </c>
      <c r="Q81" s="127">
        <v>42388</v>
      </c>
      <c r="R81" s="42" t="s">
        <v>449</v>
      </c>
      <c r="S81" s="42" t="s">
        <v>450</v>
      </c>
      <c r="T81" s="42" t="s">
        <v>10</v>
      </c>
      <c r="U81" s="43" t="s">
        <v>370</v>
      </c>
      <c r="V81" s="42">
        <v>300</v>
      </c>
      <c r="W81" s="42">
        <v>1500</v>
      </c>
      <c r="X81" s="45">
        <v>5</v>
      </c>
      <c r="Y81" s="138">
        <f t="shared" si="2"/>
        <v>1500</v>
      </c>
    </row>
    <row r="82" spans="1:25" x14ac:dyDescent="0.25">
      <c r="A82" s="76">
        <v>44266</v>
      </c>
      <c r="B82" s="76">
        <v>44291</v>
      </c>
      <c r="C82" s="77" t="s">
        <v>158</v>
      </c>
      <c r="D82" s="136" t="s">
        <v>159</v>
      </c>
      <c r="E82" s="79" t="s">
        <v>30</v>
      </c>
      <c r="F82" s="77">
        <v>15</v>
      </c>
      <c r="G82" s="80">
        <v>38.14</v>
      </c>
      <c r="H82" s="75">
        <v>572.1</v>
      </c>
      <c r="I82" s="127">
        <v>42388</v>
      </c>
      <c r="J82" s="5" t="s">
        <v>96</v>
      </c>
      <c r="K82" s="5" t="s">
        <v>97</v>
      </c>
      <c r="L82" s="5" t="s">
        <v>55</v>
      </c>
      <c r="M82" s="6" t="s">
        <v>422</v>
      </c>
      <c r="N82" s="5">
        <v>160</v>
      </c>
      <c r="O82" s="5">
        <f t="shared" si="0"/>
        <v>640</v>
      </c>
      <c r="P82" s="28">
        <v>4</v>
      </c>
      <c r="Q82" s="127">
        <v>42388</v>
      </c>
      <c r="R82" s="42" t="s">
        <v>94</v>
      </c>
      <c r="S82" s="42" t="s">
        <v>95</v>
      </c>
      <c r="T82" s="42" t="s">
        <v>55</v>
      </c>
      <c r="U82" s="43" t="s">
        <v>422</v>
      </c>
      <c r="V82" s="42">
        <v>112</v>
      </c>
      <c r="W82" s="42">
        <v>11200</v>
      </c>
      <c r="X82" s="45">
        <v>100</v>
      </c>
      <c r="Y82" s="138">
        <f t="shared" si="2"/>
        <v>11200</v>
      </c>
    </row>
    <row r="83" spans="1:25" x14ac:dyDescent="0.25">
      <c r="A83" s="71">
        <v>44266</v>
      </c>
      <c r="B83" s="71">
        <v>44291</v>
      </c>
      <c r="C83" s="77" t="s">
        <v>160</v>
      </c>
      <c r="D83" s="136" t="s">
        <v>161</v>
      </c>
      <c r="E83" s="79" t="s">
        <v>55</v>
      </c>
      <c r="F83" s="77">
        <v>1</v>
      </c>
      <c r="G83" s="80">
        <v>3900</v>
      </c>
      <c r="H83" s="75">
        <v>3900</v>
      </c>
      <c r="I83" s="127">
        <v>42388</v>
      </c>
      <c r="J83" s="5" t="s">
        <v>98</v>
      </c>
      <c r="K83" s="5" t="s">
        <v>99</v>
      </c>
      <c r="L83" s="5" t="s">
        <v>55</v>
      </c>
      <c r="M83" s="6" t="s">
        <v>422</v>
      </c>
      <c r="N83" s="5">
        <v>165</v>
      </c>
      <c r="O83" s="5">
        <f t="shared" ref="O83:O146" si="3">P83*N83</f>
        <v>660</v>
      </c>
      <c r="P83" s="28">
        <v>4</v>
      </c>
      <c r="Q83" s="127">
        <v>42388</v>
      </c>
      <c r="R83" s="42" t="s">
        <v>96</v>
      </c>
      <c r="S83" s="42" t="s">
        <v>97</v>
      </c>
      <c r="T83" s="42" t="s">
        <v>55</v>
      </c>
      <c r="U83" s="43" t="s">
        <v>422</v>
      </c>
      <c r="V83" s="42">
        <v>160</v>
      </c>
      <c r="W83" s="42">
        <v>640</v>
      </c>
      <c r="X83" s="45">
        <v>4</v>
      </c>
      <c r="Y83" s="138">
        <f t="shared" si="2"/>
        <v>640</v>
      </c>
    </row>
    <row r="84" spans="1:25" x14ac:dyDescent="0.25">
      <c r="A84" s="76">
        <v>44266</v>
      </c>
      <c r="B84" s="76">
        <v>44291</v>
      </c>
      <c r="C84" s="77" t="s">
        <v>162</v>
      </c>
      <c r="D84" s="136" t="s">
        <v>163</v>
      </c>
      <c r="E84" s="79" t="s">
        <v>10</v>
      </c>
      <c r="F84" s="77">
        <v>7</v>
      </c>
      <c r="G84" s="80"/>
      <c r="H84" s="75">
        <v>0</v>
      </c>
      <c r="I84" s="127">
        <v>42388</v>
      </c>
      <c r="J84" s="5" t="s">
        <v>100</v>
      </c>
      <c r="K84" s="5" t="s">
        <v>101</v>
      </c>
      <c r="L84" s="5" t="s">
        <v>10</v>
      </c>
      <c r="M84" s="6" t="s">
        <v>370</v>
      </c>
      <c r="N84" s="3">
        <v>40.5</v>
      </c>
      <c r="O84" s="3">
        <f t="shared" ref="O84" si="4">N84*P84</f>
        <v>364500</v>
      </c>
      <c r="P84" s="29">
        <v>9000</v>
      </c>
      <c r="Q84" s="127">
        <v>42388</v>
      </c>
      <c r="R84" s="42" t="s">
        <v>98</v>
      </c>
      <c r="S84" s="42" t="s">
        <v>99</v>
      </c>
      <c r="T84" s="42" t="s">
        <v>55</v>
      </c>
      <c r="U84" s="43" t="s">
        <v>422</v>
      </c>
      <c r="V84" s="42">
        <v>165</v>
      </c>
      <c r="W84" s="42">
        <v>660</v>
      </c>
      <c r="X84" s="45">
        <v>4</v>
      </c>
      <c r="Y84" s="138">
        <f t="shared" si="2"/>
        <v>660</v>
      </c>
    </row>
    <row r="85" spans="1:25" x14ac:dyDescent="0.25">
      <c r="A85" s="71">
        <v>44266</v>
      </c>
      <c r="B85" s="71">
        <v>44291</v>
      </c>
      <c r="C85" s="77" t="s">
        <v>164</v>
      </c>
      <c r="D85" s="136" t="s">
        <v>165</v>
      </c>
      <c r="E85" s="79" t="s">
        <v>166</v>
      </c>
      <c r="F85" s="77">
        <v>14</v>
      </c>
      <c r="G85" s="80">
        <v>160</v>
      </c>
      <c r="H85" s="75">
        <v>2240</v>
      </c>
      <c r="I85" s="127">
        <v>42388</v>
      </c>
      <c r="J85" s="5" t="s">
        <v>102</v>
      </c>
      <c r="K85" s="5" t="s">
        <v>103</v>
      </c>
      <c r="L85" s="5" t="s">
        <v>10</v>
      </c>
      <c r="M85" s="6" t="s">
        <v>370</v>
      </c>
      <c r="N85" s="5">
        <v>1.3</v>
      </c>
      <c r="O85" s="5">
        <f t="shared" si="3"/>
        <v>3900</v>
      </c>
      <c r="P85" s="30">
        <v>3000</v>
      </c>
      <c r="Q85" s="127">
        <v>42388</v>
      </c>
      <c r="R85" s="42" t="s">
        <v>100</v>
      </c>
      <c r="S85" s="42" t="s">
        <v>101</v>
      </c>
      <c r="T85" s="42" t="s">
        <v>10</v>
      </c>
      <c r="U85" s="43" t="s">
        <v>370</v>
      </c>
      <c r="V85" s="37">
        <v>40.5</v>
      </c>
      <c r="W85" s="37">
        <v>336150</v>
      </c>
      <c r="X85" s="38">
        <v>8300</v>
      </c>
      <c r="Y85" s="138">
        <f t="shared" si="2"/>
        <v>336150</v>
      </c>
    </row>
    <row r="86" spans="1:25" x14ac:dyDescent="0.25">
      <c r="A86" s="76">
        <v>44266</v>
      </c>
      <c r="B86" s="76">
        <v>44291</v>
      </c>
      <c r="C86" s="77" t="s">
        <v>167</v>
      </c>
      <c r="D86" s="136" t="s">
        <v>168</v>
      </c>
      <c r="E86" s="79" t="s">
        <v>30</v>
      </c>
      <c r="F86" s="77">
        <v>90</v>
      </c>
      <c r="G86" s="80">
        <v>145</v>
      </c>
      <c r="H86" s="75">
        <v>13050</v>
      </c>
      <c r="I86" s="127">
        <v>42388</v>
      </c>
      <c r="J86" s="5" t="s">
        <v>104</v>
      </c>
      <c r="K86" s="5" t="s">
        <v>105</v>
      </c>
      <c r="L86" s="5" t="s">
        <v>10</v>
      </c>
      <c r="M86" s="6" t="s">
        <v>370</v>
      </c>
      <c r="N86" s="5">
        <v>7.5</v>
      </c>
      <c r="O86" s="5">
        <f t="shared" si="3"/>
        <v>72750</v>
      </c>
      <c r="P86" s="30">
        <v>9700</v>
      </c>
      <c r="Q86" s="127">
        <v>42388</v>
      </c>
      <c r="R86" s="42" t="s">
        <v>102</v>
      </c>
      <c r="S86" s="42" t="s">
        <v>103</v>
      </c>
      <c r="T86" s="42" t="s">
        <v>10</v>
      </c>
      <c r="U86" s="43" t="s">
        <v>370</v>
      </c>
      <c r="V86" s="42">
        <v>1.3</v>
      </c>
      <c r="W86" s="42">
        <v>13000</v>
      </c>
      <c r="X86" s="70">
        <v>10000</v>
      </c>
      <c r="Y86" s="138">
        <f t="shared" si="2"/>
        <v>13000</v>
      </c>
    </row>
    <row r="87" spans="1:25" x14ac:dyDescent="0.25">
      <c r="A87" s="71">
        <v>44266</v>
      </c>
      <c r="B87" s="71">
        <v>44291</v>
      </c>
      <c r="C87" s="77" t="s">
        <v>169</v>
      </c>
      <c r="D87" s="136" t="s">
        <v>170</v>
      </c>
      <c r="E87" s="79" t="s">
        <v>30</v>
      </c>
      <c r="F87" s="77">
        <v>72</v>
      </c>
      <c r="G87" s="80">
        <v>12.16</v>
      </c>
      <c r="H87" s="75">
        <v>875.52</v>
      </c>
      <c r="I87" s="127">
        <v>42388</v>
      </c>
      <c r="J87" s="5" t="s">
        <v>106</v>
      </c>
      <c r="K87" s="5" t="s">
        <v>451</v>
      </c>
      <c r="L87" s="5" t="s">
        <v>10</v>
      </c>
      <c r="M87" s="6" t="s">
        <v>370</v>
      </c>
      <c r="N87" s="5">
        <v>14.2</v>
      </c>
      <c r="O87" s="5">
        <f t="shared" si="3"/>
        <v>262700</v>
      </c>
      <c r="P87" s="30">
        <v>18500</v>
      </c>
      <c r="Q87" s="127">
        <v>42388</v>
      </c>
      <c r="R87" s="42" t="s">
        <v>104</v>
      </c>
      <c r="S87" s="42" t="s">
        <v>105</v>
      </c>
      <c r="T87" s="42" t="s">
        <v>10</v>
      </c>
      <c r="U87" s="43" t="s">
        <v>370</v>
      </c>
      <c r="V87" s="42">
        <v>7.5</v>
      </c>
      <c r="W87" s="42">
        <v>72750</v>
      </c>
      <c r="X87" s="70">
        <v>9700</v>
      </c>
      <c r="Y87" s="138">
        <f t="shared" si="2"/>
        <v>72750</v>
      </c>
    </row>
    <row r="88" spans="1:25" x14ac:dyDescent="0.25">
      <c r="A88" s="76">
        <v>44266</v>
      </c>
      <c r="B88" s="76">
        <v>44291</v>
      </c>
      <c r="C88" s="77" t="s">
        <v>171</v>
      </c>
      <c r="D88" s="136" t="s">
        <v>172</v>
      </c>
      <c r="E88" s="79" t="s">
        <v>30</v>
      </c>
      <c r="F88" s="77">
        <v>68</v>
      </c>
      <c r="G88" s="80">
        <v>13.5</v>
      </c>
      <c r="H88" s="75">
        <v>918</v>
      </c>
      <c r="I88" s="127">
        <v>42388</v>
      </c>
      <c r="J88" s="5" t="s">
        <v>108</v>
      </c>
      <c r="K88" s="5" t="s">
        <v>452</v>
      </c>
      <c r="L88" s="5" t="s">
        <v>10</v>
      </c>
      <c r="M88" s="6" t="s">
        <v>370</v>
      </c>
      <c r="N88" s="5">
        <v>13.99</v>
      </c>
      <c r="O88" s="5">
        <f t="shared" si="3"/>
        <v>167880</v>
      </c>
      <c r="P88" s="30">
        <v>12000</v>
      </c>
      <c r="Q88" s="127">
        <v>42388</v>
      </c>
      <c r="R88" s="42" t="s">
        <v>106</v>
      </c>
      <c r="S88" s="42" t="s">
        <v>451</v>
      </c>
      <c r="T88" s="42" t="s">
        <v>10</v>
      </c>
      <c r="U88" s="43" t="s">
        <v>370</v>
      </c>
      <c r="V88" s="42">
        <v>14.2</v>
      </c>
      <c r="W88" s="42">
        <v>238560</v>
      </c>
      <c r="X88" s="70">
        <v>16800</v>
      </c>
      <c r="Y88" s="138">
        <f t="shared" si="2"/>
        <v>238560</v>
      </c>
    </row>
    <row r="89" spans="1:25" x14ac:dyDescent="0.25">
      <c r="A89" s="71">
        <v>44266</v>
      </c>
      <c r="B89" s="71">
        <v>44291</v>
      </c>
      <c r="C89" s="77" t="s">
        <v>173</v>
      </c>
      <c r="D89" s="136" t="s">
        <v>174</v>
      </c>
      <c r="E89" s="79" t="s">
        <v>30</v>
      </c>
      <c r="F89" s="77">
        <v>40</v>
      </c>
      <c r="G89" s="80">
        <v>13.5</v>
      </c>
      <c r="H89" s="75">
        <v>540</v>
      </c>
      <c r="I89" s="127">
        <v>42388</v>
      </c>
      <c r="J89" s="5" t="s">
        <v>453</v>
      </c>
      <c r="K89" s="5" t="s">
        <v>454</v>
      </c>
      <c r="L89" s="5" t="s">
        <v>10</v>
      </c>
      <c r="M89" s="6" t="s">
        <v>382</v>
      </c>
      <c r="N89" s="3">
        <v>549</v>
      </c>
      <c r="O89" s="3">
        <f t="shared" ref="O89" si="5">N89*P89</f>
        <v>7686</v>
      </c>
      <c r="P89" s="29">
        <v>14</v>
      </c>
      <c r="Q89" s="127">
        <v>42388</v>
      </c>
      <c r="R89" s="42" t="s">
        <v>108</v>
      </c>
      <c r="S89" s="42" t="s">
        <v>452</v>
      </c>
      <c r="T89" s="42" t="s">
        <v>10</v>
      </c>
      <c r="U89" s="43" t="s">
        <v>370</v>
      </c>
      <c r="V89" s="42">
        <v>13.99</v>
      </c>
      <c r="W89" s="42">
        <v>146895</v>
      </c>
      <c r="X89" s="70">
        <v>10500</v>
      </c>
      <c r="Y89" s="138">
        <f t="shared" si="2"/>
        <v>146895</v>
      </c>
    </row>
    <row r="90" spans="1:25" x14ac:dyDescent="0.25">
      <c r="A90" s="76">
        <v>44266</v>
      </c>
      <c r="B90" s="76">
        <v>44291</v>
      </c>
      <c r="C90" s="77" t="s">
        <v>175</v>
      </c>
      <c r="D90" s="136" t="s">
        <v>176</v>
      </c>
      <c r="E90" s="79" t="s">
        <v>30</v>
      </c>
      <c r="F90" s="77">
        <v>37</v>
      </c>
      <c r="G90" s="80">
        <v>13.5</v>
      </c>
      <c r="H90" s="75">
        <v>499.5</v>
      </c>
      <c r="I90" s="127">
        <v>42388</v>
      </c>
      <c r="J90" s="5" t="s">
        <v>455</v>
      </c>
      <c r="K90" s="5" t="s">
        <v>456</v>
      </c>
      <c r="L90" s="5" t="s">
        <v>10</v>
      </c>
      <c r="M90" s="6" t="s">
        <v>382</v>
      </c>
      <c r="N90" s="5">
        <v>549</v>
      </c>
      <c r="O90" s="5">
        <f t="shared" si="3"/>
        <v>4941</v>
      </c>
      <c r="P90" s="28">
        <v>9</v>
      </c>
      <c r="Q90" s="127">
        <v>42388</v>
      </c>
      <c r="R90" s="42" t="s">
        <v>453</v>
      </c>
      <c r="S90" s="42" t="s">
        <v>454</v>
      </c>
      <c r="T90" s="42" t="s">
        <v>10</v>
      </c>
      <c r="U90" s="43" t="s">
        <v>382</v>
      </c>
      <c r="V90" s="37">
        <v>549</v>
      </c>
      <c r="W90" s="37">
        <v>7686</v>
      </c>
      <c r="X90" s="38">
        <v>14</v>
      </c>
      <c r="Y90" s="138">
        <f t="shared" si="2"/>
        <v>7686</v>
      </c>
    </row>
    <row r="91" spans="1:25" x14ac:dyDescent="0.25">
      <c r="A91" s="71">
        <v>44266</v>
      </c>
      <c r="B91" s="71">
        <v>44291</v>
      </c>
      <c r="C91" s="77" t="s">
        <v>177</v>
      </c>
      <c r="D91" s="136" t="s">
        <v>178</v>
      </c>
      <c r="E91" s="79" t="s">
        <v>30</v>
      </c>
      <c r="F91" s="77">
        <v>62</v>
      </c>
      <c r="G91" s="80">
        <v>12.16</v>
      </c>
      <c r="H91" s="75">
        <v>753.92</v>
      </c>
      <c r="I91" s="127">
        <v>42388</v>
      </c>
      <c r="J91" s="5" t="s">
        <v>457</v>
      </c>
      <c r="K91" s="5" t="s">
        <v>458</v>
      </c>
      <c r="L91" s="5" t="s">
        <v>10</v>
      </c>
      <c r="M91" s="6" t="s">
        <v>382</v>
      </c>
      <c r="N91" s="5">
        <v>446.3</v>
      </c>
      <c r="O91" s="5">
        <f t="shared" si="3"/>
        <v>0</v>
      </c>
      <c r="P91" s="28">
        <v>0</v>
      </c>
      <c r="Q91" s="127">
        <v>42388</v>
      </c>
      <c r="R91" s="42" t="s">
        <v>455</v>
      </c>
      <c r="S91" s="42" t="s">
        <v>456</v>
      </c>
      <c r="T91" s="42" t="s">
        <v>10</v>
      </c>
      <c r="U91" s="43" t="s">
        <v>382</v>
      </c>
      <c r="V91" s="42">
        <v>549</v>
      </c>
      <c r="W91" s="42">
        <v>4941</v>
      </c>
      <c r="X91" s="45">
        <v>9</v>
      </c>
      <c r="Y91" s="138">
        <f t="shared" si="2"/>
        <v>4941</v>
      </c>
    </row>
    <row r="92" spans="1:25" x14ac:dyDescent="0.25">
      <c r="A92" s="76">
        <v>44266</v>
      </c>
      <c r="B92" s="76">
        <v>44291</v>
      </c>
      <c r="C92" s="77" t="s">
        <v>179</v>
      </c>
      <c r="D92" s="136" t="s">
        <v>180</v>
      </c>
      <c r="E92" s="79" t="s">
        <v>30</v>
      </c>
      <c r="F92" s="77">
        <v>58</v>
      </c>
      <c r="G92" s="80">
        <v>12.16</v>
      </c>
      <c r="H92" s="75">
        <v>705.28</v>
      </c>
      <c r="I92" s="127">
        <v>42388</v>
      </c>
      <c r="J92" s="5" t="s">
        <v>459</v>
      </c>
      <c r="K92" s="5" t="s">
        <v>460</v>
      </c>
      <c r="L92" s="5" t="s">
        <v>10</v>
      </c>
      <c r="M92" s="6" t="s">
        <v>382</v>
      </c>
      <c r="N92" s="5">
        <v>200</v>
      </c>
      <c r="O92" s="5">
        <f t="shared" si="3"/>
        <v>1000</v>
      </c>
      <c r="P92" s="28">
        <v>5</v>
      </c>
      <c r="Q92" s="127">
        <v>42388</v>
      </c>
      <c r="R92" s="42" t="s">
        <v>457</v>
      </c>
      <c r="S92" s="42" t="s">
        <v>458</v>
      </c>
      <c r="T92" s="42" t="s">
        <v>10</v>
      </c>
      <c r="U92" s="43" t="s">
        <v>382</v>
      </c>
      <c r="V92" s="42">
        <v>446.3</v>
      </c>
      <c r="W92" s="42">
        <v>0</v>
      </c>
      <c r="X92" s="45">
        <v>0</v>
      </c>
      <c r="Y92" s="138">
        <f t="shared" si="2"/>
        <v>0</v>
      </c>
    </row>
    <row r="93" spans="1:25" x14ac:dyDescent="0.25">
      <c r="A93" s="71">
        <v>44266</v>
      </c>
      <c r="B93" s="71">
        <v>44291</v>
      </c>
      <c r="C93" s="77" t="s">
        <v>181</v>
      </c>
      <c r="D93" s="136" t="s">
        <v>182</v>
      </c>
      <c r="E93" s="79" t="s">
        <v>30</v>
      </c>
      <c r="F93" s="77">
        <v>77</v>
      </c>
      <c r="G93" s="80">
        <v>13.5</v>
      </c>
      <c r="H93" s="75">
        <v>1039.5</v>
      </c>
      <c r="I93" s="127">
        <v>42388</v>
      </c>
      <c r="J93" s="5" t="s">
        <v>461</v>
      </c>
      <c r="K93" s="5" t="s">
        <v>462</v>
      </c>
      <c r="L93" s="5" t="s">
        <v>166</v>
      </c>
      <c r="M93" s="6" t="s">
        <v>382</v>
      </c>
      <c r="N93" s="5">
        <v>0</v>
      </c>
      <c r="O93" s="5">
        <f t="shared" si="3"/>
        <v>0</v>
      </c>
      <c r="P93" s="28">
        <v>0</v>
      </c>
      <c r="Q93" s="127">
        <v>42388</v>
      </c>
      <c r="R93" s="42" t="s">
        <v>459</v>
      </c>
      <c r="S93" s="42" t="s">
        <v>460</v>
      </c>
      <c r="T93" s="42" t="s">
        <v>10</v>
      </c>
      <c r="U93" s="43" t="s">
        <v>382</v>
      </c>
      <c r="V93" s="42">
        <v>200</v>
      </c>
      <c r="W93" s="42">
        <v>1000</v>
      </c>
      <c r="X93" s="45">
        <v>5</v>
      </c>
      <c r="Y93" s="138">
        <f t="shared" si="2"/>
        <v>1000</v>
      </c>
    </row>
    <row r="94" spans="1:25" x14ac:dyDescent="0.25">
      <c r="A94" s="76">
        <v>44266</v>
      </c>
      <c r="B94" s="76">
        <v>44291</v>
      </c>
      <c r="C94" s="77" t="s">
        <v>183</v>
      </c>
      <c r="D94" s="136" t="s">
        <v>184</v>
      </c>
      <c r="E94" s="79" t="s">
        <v>166</v>
      </c>
      <c r="F94" s="77">
        <v>90</v>
      </c>
      <c r="G94" s="80"/>
      <c r="H94" s="75">
        <v>0</v>
      </c>
      <c r="I94" s="127">
        <v>42388</v>
      </c>
      <c r="J94" s="5" t="s">
        <v>110</v>
      </c>
      <c r="K94" s="5" t="s">
        <v>463</v>
      </c>
      <c r="L94" s="5" t="s">
        <v>30</v>
      </c>
      <c r="M94" s="6" t="s">
        <v>464</v>
      </c>
      <c r="N94" s="5">
        <v>39.229999999999997</v>
      </c>
      <c r="O94" s="5">
        <f t="shared" si="3"/>
        <v>706.14</v>
      </c>
      <c r="P94" s="28">
        <v>18</v>
      </c>
      <c r="Q94" s="127">
        <v>42388</v>
      </c>
      <c r="R94" s="42" t="s">
        <v>461</v>
      </c>
      <c r="S94" s="42" t="s">
        <v>462</v>
      </c>
      <c r="T94" s="42" t="s">
        <v>166</v>
      </c>
      <c r="U94" s="43" t="s">
        <v>382</v>
      </c>
      <c r="V94" s="42">
        <v>0</v>
      </c>
      <c r="W94" s="42">
        <v>0</v>
      </c>
      <c r="X94" s="45">
        <v>0</v>
      </c>
      <c r="Y94" s="138">
        <f t="shared" si="2"/>
        <v>0</v>
      </c>
    </row>
    <row r="95" spans="1:25" x14ac:dyDescent="0.25">
      <c r="A95" s="71">
        <v>44266</v>
      </c>
      <c r="B95" s="71">
        <v>44291</v>
      </c>
      <c r="C95" s="77" t="s">
        <v>185</v>
      </c>
      <c r="D95" s="136" t="s">
        <v>186</v>
      </c>
      <c r="E95" s="79"/>
      <c r="F95" s="77">
        <v>12</v>
      </c>
      <c r="G95" s="80">
        <v>560</v>
      </c>
      <c r="H95" s="75">
        <v>6720</v>
      </c>
      <c r="I95" s="127">
        <v>42388</v>
      </c>
      <c r="J95" s="5" t="s">
        <v>112</v>
      </c>
      <c r="K95" s="5" t="s">
        <v>113</v>
      </c>
      <c r="L95" s="5" t="s">
        <v>30</v>
      </c>
      <c r="M95" s="6" t="s">
        <v>370</v>
      </c>
      <c r="N95" s="5">
        <v>21.94</v>
      </c>
      <c r="O95" s="5">
        <f t="shared" si="3"/>
        <v>21.94</v>
      </c>
      <c r="P95" s="28">
        <v>1</v>
      </c>
      <c r="Q95" s="127">
        <v>42388</v>
      </c>
      <c r="R95" s="42" t="s">
        <v>110</v>
      </c>
      <c r="S95" s="42" t="s">
        <v>463</v>
      </c>
      <c r="T95" s="42" t="s">
        <v>30</v>
      </c>
      <c r="U95" s="43" t="s">
        <v>464</v>
      </c>
      <c r="V95" s="42">
        <v>39.229999999999997</v>
      </c>
      <c r="W95" s="42">
        <v>706.14</v>
      </c>
      <c r="X95" s="45">
        <v>18</v>
      </c>
      <c r="Y95" s="138">
        <f t="shared" si="2"/>
        <v>706.14</v>
      </c>
    </row>
    <row r="96" spans="1:25" x14ac:dyDescent="0.25">
      <c r="A96" s="76">
        <v>44266</v>
      </c>
      <c r="B96" s="76">
        <v>44291</v>
      </c>
      <c r="C96" s="77" t="s">
        <v>187</v>
      </c>
      <c r="D96" s="136" t="s">
        <v>188</v>
      </c>
      <c r="E96" s="79" t="s">
        <v>10</v>
      </c>
      <c r="F96" s="77">
        <v>21</v>
      </c>
      <c r="G96" s="80"/>
      <c r="H96" s="75">
        <v>0</v>
      </c>
      <c r="I96" s="128">
        <v>42388</v>
      </c>
      <c r="J96" s="56" t="s">
        <v>114</v>
      </c>
      <c r="K96" s="56" t="s">
        <v>115</v>
      </c>
      <c r="L96" s="56" t="s">
        <v>30</v>
      </c>
      <c r="M96" s="102" t="s">
        <v>370</v>
      </c>
      <c r="N96" s="59">
        <v>5823.77</v>
      </c>
      <c r="O96" s="56">
        <f t="shared" si="3"/>
        <v>29118.850000000002</v>
      </c>
      <c r="P96" s="103">
        <v>5</v>
      </c>
      <c r="Q96" s="128">
        <v>42388</v>
      </c>
      <c r="R96" s="56" t="s">
        <v>112</v>
      </c>
      <c r="S96" s="56" t="s">
        <v>113</v>
      </c>
      <c r="T96" s="56" t="s">
        <v>30</v>
      </c>
      <c r="U96" s="102" t="s">
        <v>370</v>
      </c>
      <c r="V96" s="56">
        <v>21.94</v>
      </c>
      <c r="W96" s="56">
        <v>0</v>
      </c>
      <c r="X96" s="103">
        <v>0</v>
      </c>
      <c r="Y96" s="138">
        <f t="shared" si="2"/>
        <v>0</v>
      </c>
    </row>
    <row r="97" spans="1:25" x14ac:dyDescent="0.25">
      <c r="A97" s="71">
        <v>44266</v>
      </c>
      <c r="B97" s="71">
        <v>44291</v>
      </c>
      <c r="C97" s="77" t="s">
        <v>189</v>
      </c>
      <c r="D97" s="136" t="s">
        <v>190</v>
      </c>
      <c r="E97" s="79" t="s">
        <v>10</v>
      </c>
      <c r="F97" s="77">
        <v>2</v>
      </c>
      <c r="G97" s="80">
        <v>225</v>
      </c>
      <c r="H97" s="75">
        <v>450</v>
      </c>
      <c r="I97" s="128">
        <v>42388</v>
      </c>
      <c r="J97" s="56" t="s">
        <v>116</v>
      </c>
      <c r="K97" s="56" t="s">
        <v>117</v>
      </c>
      <c r="L97" s="56" t="s">
        <v>30</v>
      </c>
      <c r="M97" s="102" t="s">
        <v>370</v>
      </c>
      <c r="N97" s="56">
        <v>280</v>
      </c>
      <c r="O97" s="56">
        <f t="shared" si="3"/>
        <v>10640</v>
      </c>
      <c r="P97" s="103">
        <v>38</v>
      </c>
      <c r="Q97" s="128">
        <v>42388</v>
      </c>
      <c r="R97" s="56" t="s">
        <v>114</v>
      </c>
      <c r="S97" s="56" t="s">
        <v>115</v>
      </c>
      <c r="T97" s="56" t="s">
        <v>30</v>
      </c>
      <c r="U97" s="102" t="s">
        <v>370</v>
      </c>
      <c r="V97" s="59">
        <v>5823.77</v>
      </c>
      <c r="W97" s="56">
        <v>29118.850000000002</v>
      </c>
      <c r="X97" s="103">
        <v>5</v>
      </c>
      <c r="Y97" s="138">
        <f t="shared" si="2"/>
        <v>29118.850000000002</v>
      </c>
    </row>
    <row r="98" spans="1:25" x14ac:dyDescent="0.25">
      <c r="A98" s="76">
        <v>44266</v>
      </c>
      <c r="B98" s="76">
        <v>44291</v>
      </c>
      <c r="C98" s="77" t="s">
        <v>191</v>
      </c>
      <c r="D98" s="136" t="s">
        <v>192</v>
      </c>
      <c r="E98" s="79" t="s">
        <v>166</v>
      </c>
      <c r="F98" s="77">
        <v>10</v>
      </c>
      <c r="G98" s="80"/>
      <c r="H98" s="75">
        <v>0</v>
      </c>
      <c r="I98" s="127">
        <v>42388</v>
      </c>
      <c r="J98" s="5" t="s">
        <v>465</v>
      </c>
      <c r="K98" s="5" t="s">
        <v>466</v>
      </c>
      <c r="L98" s="5" t="s">
        <v>30</v>
      </c>
      <c r="M98" s="6" t="s">
        <v>370</v>
      </c>
      <c r="N98" s="5"/>
      <c r="O98" s="5">
        <f t="shared" si="3"/>
        <v>0</v>
      </c>
      <c r="P98" s="28">
        <v>1</v>
      </c>
      <c r="Q98" s="127">
        <v>42388</v>
      </c>
      <c r="R98" s="42" t="s">
        <v>116</v>
      </c>
      <c r="S98" s="42" t="s">
        <v>117</v>
      </c>
      <c r="T98" s="42" t="s">
        <v>30</v>
      </c>
      <c r="U98" s="43" t="s">
        <v>370</v>
      </c>
      <c r="V98" s="42">
        <v>280</v>
      </c>
      <c r="W98" s="42">
        <v>10080</v>
      </c>
      <c r="X98" s="45">
        <v>36</v>
      </c>
      <c r="Y98" s="138">
        <f t="shared" si="2"/>
        <v>10080</v>
      </c>
    </row>
    <row r="99" spans="1:25" x14ac:dyDescent="0.25">
      <c r="A99" s="71">
        <v>44266</v>
      </c>
      <c r="B99" s="71">
        <v>44291</v>
      </c>
      <c r="C99" s="77" t="s">
        <v>193</v>
      </c>
      <c r="D99" s="136" t="s">
        <v>194</v>
      </c>
      <c r="E99" s="79" t="s">
        <v>55</v>
      </c>
      <c r="F99" s="77">
        <v>105</v>
      </c>
      <c r="G99" s="80">
        <v>125</v>
      </c>
      <c r="H99" s="75">
        <v>13125</v>
      </c>
      <c r="I99" s="127">
        <v>42388</v>
      </c>
      <c r="J99" s="5" t="s">
        <v>467</v>
      </c>
      <c r="K99" s="5" t="s">
        <v>468</v>
      </c>
      <c r="L99" s="5" t="s">
        <v>30</v>
      </c>
      <c r="M99" s="6" t="s">
        <v>370</v>
      </c>
      <c r="N99" s="5">
        <v>177</v>
      </c>
      <c r="O99" s="5">
        <f t="shared" si="3"/>
        <v>0</v>
      </c>
      <c r="P99" s="28">
        <v>0</v>
      </c>
      <c r="Q99" s="127">
        <v>42388</v>
      </c>
      <c r="R99" s="42" t="s">
        <v>465</v>
      </c>
      <c r="S99" s="42" t="s">
        <v>466</v>
      </c>
      <c r="T99" s="42" t="s">
        <v>30</v>
      </c>
      <c r="U99" s="43" t="s">
        <v>370</v>
      </c>
      <c r="V99" s="42"/>
      <c r="W99" s="42">
        <v>0</v>
      </c>
      <c r="X99" s="45">
        <v>1</v>
      </c>
      <c r="Y99" s="138">
        <f t="shared" si="2"/>
        <v>0</v>
      </c>
    </row>
    <row r="100" spans="1:25" x14ac:dyDescent="0.25">
      <c r="A100" s="76">
        <v>44266</v>
      </c>
      <c r="B100" s="76">
        <v>44291</v>
      </c>
      <c r="C100" s="77" t="s">
        <v>195</v>
      </c>
      <c r="D100" s="136" t="s">
        <v>196</v>
      </c>
      <c r="E100" s="79" t="s">
        <v>55</v>
      </c>
      <c r="F100" s="77">
        <v>230</v>
      </c>
      <c r="G100" s="80">
        <v>130</v>
      </c>
      <c r="H100" s="75">
        <v>29900</v>
      </c>
      <c r="I100" s="127">
        <v>42388</v>
      </c>
      <c r="J100" s="5" t="s">
        <v>118</v>
      </c>
      <c r="K100" s="5" t="s">
        <v>119</v>
      </c>
      <c r="L100" s="5" t="s">
        <v>30</v>
      </c>
      <c r="M100" s="6" t="s">
        <v>370</v>
      </c>
      <c r="N100" s="5">
        <v>35.4</v>
      </c>
      <c r="O100" s="5">
        <f t="shared" si="3"/>
        <v>3469.2</v>
      </c>
      <c r="P100" s="28">
        <v>98</v>
      </c>
      <c r="Q100" s="127">
        <v>42388</v>
      </c>
      <c r="R100" s="42" t="s">
        <v>467</v>
      </c>
      <c r="S100" s="42" t="s">
        <v>468</v>
      </c>
      <c r="T100" s="42" t="s">
        <v>30</v>
      </c>
      <c r="U100" s="43" t="s">
        <v>370</v>
      </c>
      <c r="V100" s="42">
        <v>177</v>
      </c>
      <c r="W100" s="42">
        <v>0</v>
      </c>
      <c r="X100" s="45">
        <v>0</v>
      </c>
      <c r="Y100" s="138">
        <f t="shared" si="2"/>
        <v>0</v>
      </c>
    </row>
    <row r="101" spans="1:25" x14ac:dyDescent="0.25">
      <c r="A101" s="71">
        <v>44266</v>
      </c>
      <c r="B101" s="71">
        <v>44291</v>
      </c>
      <c r="C101" s="77" t="s">
        <v>197</v>
      </c>
      <c r="D101" s="136" t="s">
        <v>198</v>
      </c>
      <c r="E101" s="79" t="s">
        <v>55</v>
      </c>
      <c r="F101" s="77">
        <v>300</v>
      </c>
      <c r="G101" s="80">
        <v>130</v>
      </c>
      <c r="H101" s="75">
        <v>39000</v>
      </c>
      <c r="I101" s="127">
        <v>42388</v>
      </c>
      <c r="J101" s="5" t="s">
        <v>469</v>
      </c>
      <c r="K101" s="5" t="s">
        <v>470</v>
      </c>
      <c r="L101" s="5" t="s">
        <v>10</v>
      </c>
      <c r="M101" s="6" t="s">
        <v>382</v>
      </c>
      <c r="N101" s="5">
        <v>675</v>
      </c>
      <c r="O101" s="5">
        <f t="shared" si="3"/>
        <v>8775</v>
      </c>
      <c r="P101" s="28">
        <v>13</v>
      </c>
      <c r="Q101" s="127">
        <v>42388</v>
      </c>
      <c r="R101" s="42" t="s">
        <v>118</v>
      </c>
      <c r="S101" s="42" t="s">
        <v>119</v>
      </c>
      <c r="T101" s="42" t="s">
        <v>30</v>
      </c>
      <c r="U101" s="43" t="s">
        <v>370</v>
      </c>
      <c r="V101" s="42">
        <v>35.4</v>
      </c>
      <c r="W101" s="42">
        <v>2371.7999999999997</v>
      </c>
      <c r="X101" s="45">
        <v>67</v>
      </c>
      <c r="Y101" s="138">
        <f t="shared" si="2"/>
        <v>2371.7999999999997</v>
      </c>
    </row>
    <row r="102" spans="1:25" x14ac:dyDescent="0.25">
      <c r="A102" s="76">
        <v>44266</v>
      </c>
      <c r="B102" s="76">
        <v>44291</v>
      </c>
      <c r="C102" s="77" t="s">
        <v>199</v>
      </c>
      <c r="D102" s="136" t="s">
        <v>200</v>
      </c>
      <c r="E102" s="79" t="s">
        <v>30</v>
      </c>
      <c r="F102" s="77">
        <v>615</v>
      </c>
      <c r="G102" s="80">
        <v>14</v>
      </c>
      <c r="H102" s="75">
        <v>8610</v>
      </c>
      <c r="I102" s="127">
        <v>42388</v>
      </c>
      <c r="J102" s="5" t="s">
        <v>471</v>
      </c>
      <c r="K102" s="5" t="s">
        <v>472</v>
      </c>
      <c r="L102" s="5" t="s">
        <v>10</v>
      </c>
      <c r="M102" s="6" t="s">
        <v>370</v>
      </c>
      <c r="N102" s="5">
        <v>50.85</v>
      </c>
      <c r="O102" s="5">
        <f t="shared" si="3"/>
        <v>0</v>
      </c>
      <c r="P102" s="28">
        <v>0</v>
      </c>
      <c r="Q102" s="127">
        <v>42388</v>
      </c>
      <c r="R102" s="42" t="s">
        <v>469</v>
      </c>
      <c r="S102" s="42" t="s">
        <v>470</v>
      </c>
      <c r="T102" s="42" t="s">
        <v>10</v>
      </c>
      <c r="U102" s="43" t="s">
        <v>382</v>
      </c>
      <c r="V102" s="42">
        <v>675</v>
      </c>
      <c r="W102" s="42">
        <v>8775</v>
      </c>
      <c r="X102" s="45">
        <v>13</v>
      </c>
      <c r="Y102" s="138">
        <f t="shared" si="2"/>
        <v>8775</v>
      </c>
    </row>
    <row r="103" spans="1:25" x14ac:dyDescent="0.25">
      <c r="A103" s="71">
        <v>44266</v>
      </c>
      <c r="B103" s="71">
        <v>44291</v>
      </c>
      <c r="C103" s="77" t="s">
        <v>201</v>
      </c>
      <c r="D103" s="136" t="s">
        <v>202</v>
      </c>
      <c r="E103" s="79" t="s">
        <v>30</v>
      </c>
      <c r="F103" s="77">
        <v>6</v>
      </c>
      <c r="G103" s="80">
        <v>640.72</v>
      </c>
      <c r="H103" s="75">
        <v>3844.32</v>
      </c>
      <c r="I103" s="127">
        <v>42388</v>
      </c>
      <c r="J103" s="5" t="s">
        <v>120</v>
      </c>
      <c r="K103" s="5" t="s">
        <v>121</v>
      </c>
      <c r="L103" s="5" t="s">
        <v>10</v>
      </c>
      <c r="M103" s="6" t="s">
        <v>370</v>
      </c>
      <c r="N103" s="5">
        <v>50.85</v>
      </c>
      <c r="O103" s="5">
        <f t="shared" si="3"/>
        <v>1881.45</v>
      </c>
      <c r="P103" s="28">
        <v>37</v>
      </c>
      <c r="Q103" s="127">
        <v>42388</v>
      </c>
      <c r="R103" s="42" t="s">
        <v>471</v>
      </c>
      <c r="S103" s="42" t="s">
        <v>472</v>
      </c>
      <c r="T103" s="42" t="s">
        <v>10</v>
      </c>
      <c r="U103" s="43" t="s">
        <v>370</v>
      </c>
      <c r="V103" s="42">
        <v>50.85</v>
      </c>
      <c r="W103" s="42">
        <v>0</v>
      </c>
      <c r="X103" s="45">
        <v>0</v>
      </c>
      <c r="Y103" s="138">
        <f t="shared" si="2"/>
        <v>0</v>
      </c>
    </row>
    <row r="104" spans="1:25" x14ac:dyDescent="0.25">
      <c r="A104" s="76">
        <v>44266</v>
      </c>
      <c r="B104" s="76">
        <v>44291</v>
      </c>
      <c r="C104" s="77" t="s">
        <v>203</v>
      </c>
      <c r="D104" s="136" t="s">
        <v>204</v>
      </c>
      <c r="E104" s="79" t="s">
        <v>10</v>
      </c>
      <c r="F104" s="77">
        <v>93</v>
      </c>
      <c r="G104" s="80">
        <v>450</v>
      </c>
      <c r="H104" s="75">
        <v>41850</v>
      </c>
      <c r="I104" s="127">
        <v>42388</v>
      </c>
      <c r="J104" s="5" t="s">
        <v>122</v>
      </c>
      <c r="K104" s="5" t="s">
        <v>123</v>
      </c>
      <c r="L104" s="5" t="s">
        <v>10</v>
      </c>
      <c r="M104" s="6" t="s">
        <v>370</v>
      </c>
      <c r="N104" s="5">
        <v>50.85</v>
      </c>
      <c r="O104" s="5">
        <f t="shared" si="3"/>
        <v>0</v>
      </c>
      <c r="P104" s="28">
        <v>0</v>
      </c>
      <c r="Q104" s="127">
        <v>42388</v>
      </c>
      <c r="R104" s="42" t="s">
        <v>120</v>
      </c>
      <c r="S104" s="42" t="s">
        <v>121</v>
      </c>
      <c r="T104" s="42" t="s">
        <v>10</v>
      </c>
      <c r="U104" s="43" t="s">
        <v>370</v>
      </c>
      <c r="V104" s="42">
        <v>50.85</v>
      </c>
      <c r="W104" s="42">
        <v>0</v>
      </c>
      <c r="X104" s="45">
        <v>0</v>
      </c>
      <c r="Y104" s="138">
        <f t="shared" si="2"/>
        <v>0</v>
      </c>
    </row>
    <row r="105" spans="1:25" x14ac:dyDescent="0.25">
      <c r="A105" s="71">
        <v>44266</v>
      </c>
      <c r="B105" s="71">
        <v>44291</v>
      </c>
      <c r="C105" s="77" t="s">
        <v>205</v>
      </c>
      <c r="D105" s="136" t="s">
        <v>206</v>
      </c>
      <c r="E105" s="79" t="s">
        <v>30</v>
      </c>
      <c r="F105" s="77">
        <v>3</v>
      </c>
      <c r="G105" s="80">
        <v>257.11</v>
      </c>
      <c r="H105" s="75">
        <v>771.33</v>
      </c>
      <c r="I105" s="127">
        <v>42388</v>
      </c>
      <c r="J105" s="5" t="s">
        <v>124</v>
      </c>
      <c r="K105" s="5" t="s">
        <v>125</v>
      </c>
      <c r="L105" s="5" t="s">
        <v>10</v>
      </c>
      <c r="M105" s="6" t="s">
        <v>370</v>
      </c>
      <c r="N105" s="5">
        <v>50.85</v>
      </c>
      <c r="O105" s="5">
        <f t="shared" si="3"/>
        <v>101.7</v>
      </c>
      <c r="P105" s="28">
        <v>2</v>
      </c>
      <c r="Q105" s="127">
        <v>42388</v>
      </c>
      <c r="R105" s="42" t="s">
        <v>122</v>
      </c>
      <c r="S105" s="42" t="s">
        <v>123</v>
      </c>
      <c r="T105" s="42" t="s">
        <v>10</v>
      </c>
      <c r="U105" s="43" t="s">
        <v>370</v>
      </c>
      <c r="V105" s="42">
        <v>50.85</v>
      </c>
      <c r="W105" s="42">
        <v>0</v>
      </c>
      <c r="X105" s="45">
        <v>0</v>
      </c>
      <c r="Y105" s="138">
        <f t="shared" si="2"/>
        <v>0</v>
      </c>
    </row>
    <row r="106" spans="1:25" x14ac:dyDescent="0.25">
      <c r="A106" s="76">
        <v>44266</v>
      </c>
      <c r="B106" s="76">
        <v>44291</v>
      </c>
      <c r="C106" s="77" t="s">
        <v>207</v>
      </c>
      <c r="D106" s="136" t="s">
        <v>208</v>
      </c>
      <c r="E106" s="79" t="s">
        <v>30</v>
      </c>
      <c r="F106" s="77">
        <v>8</v>
      </c>
      <c r="G106" s="80">
        <v>291.83</v>
      </c>
      <c r="H106" s="75">
        <v>2334.64</v>
      </c>
      <c r="I106" s="127">
        <v>42388</v>
      </c>
      <c r="J106" s="5" t="s">
        <v>126</v>
      </c>
      <c r="K106" s="5" t="s">
        <v>127</v>
      </c>
      <c r="L106" s="5" t="s">
        <v>10</v>
      </c>
      <c r="M106" s="6" t="s">
        <v>370</v>
      </c>
      <c r="N106" s="5">
        <v>50.85</v>
      </c>
      <c r="O106" s="5">
        <f t="shared" si="3"/>
        <v>355.95</v>
      </c>
      <c r="P106" s="28">
        <v>7</v>
      </c>
      <c r="Q106" s="127">
        <v>42388</v>
      </c>
      <c r="R106" s="42" t="s">
        <v>124</v>
      </c>
      <c r="S106" s="42" t="s">
        <v>125</v>
      </c>
      <c r="T106" s="42" t="s">
        <v>10</v>
      </c>
      <c r="U106" s="43" t="s">
        <v>370</v>
      </c>
      <c r="V106" s="42">
        <v>50.85</v>
      </c>
      <c r="W106" s="42">
        <v>0</v>
      </c>
      <c r="X106" s="45">
        <v>0</v>
      </c>
      <c r="Y106" s="138">
        <f t="shared" si="2"/>
        <v>0</v>
      </c>
    </row>
    <row r="107" spans="1:25" x14ac:dyDescent="0.25">
      <c r="A107" s="71">
        <v>44266</v>
      </c>
      <c r="B107" s="71">
        <v>44291</v>
      </c>
      <c r="C107" s="77" t="s">
        <v>209</v>
      </c>
      <c r="D107" s="136" t="s">
        <v>210</v>
      </c>
      <c r="E107" s="79" t="s">
        <v>55</v>
      </c>
      <c r="F107" s="77">
        <v>200</v>
      </c>
      <c r="G107" s="80">
        <v>125</v>
      </c>
      <c r="H107" s="75">
        <v>25000</v>
      </c>
      <c r="I107" s="127">
        <v>42388</v>
      </c>
      <c r="J107" s="5" t="s">
        <v>128</v>
      </c>
      <c r="K107" s="5" t="s">
        <v>129</v>
      </c>
      <c r="L107" s="5" t="s">
        <v>10</v>
      </c>
      <c r="M107" s="6" t="s">
        <v>370</v>
      </c>
      <c r="N107" s="5">
        <v>50.85</v>
      </c>
      <c r="O107" s="5">
        <f t="shared" si="3"/>
        <v>50.85</v>
      </c>
      <c r="P107" s="28">
        <v>1</v>
      </c>
      <c r="Q107" s="127">
        <v>42388</v>
      </c>
      <c r="R107" s="42" t="s">
        <v>126</v>
      </c>
      <c r="S107" s="42" t="s">
        <v>127</v>
      </c>
      <c r="T107" s="42" t="s">
        <v>10</v>
      </c>
      <c r="U107" s="43" t="s">
        <v>370</v>
      </c>
      <c r="V107" s="42">
        <v>50.85</v>
      </c>
      <c r="W107" s="42">
        <v>0</v>
      </c>
      <c r="X107" s="45">
        <v>0</v>
      </c>
      <c r="Y107" s="138">
        <f t="shared" si="2"/>
        <v>0</v>
      </c>
    </row>
    <row r="108" spans="1:25" x14ac:dyDescent="0.25">
      <c r="A108" s="76">
        <v>44266</v>
      </c>
      <c r="B108" s="76">
        <v>44291</v>
      </c>
      <c r="C108" s="77" t="s">
        <v>211</v>
      </c>
      <c r="D108" s="136" t="s">
        <v>212</v>
      </c>
      <c r="E108" s="79" t="s">
        <v>30</v>
      </c>
      <c r="F108" s="77">
        <v>3</v>
      </c>
      <c r="G108" s="80">
        <v>50</v>
      </c>
      <c r="H108" s="75">
        <v>150</v>
      </c>
      <c r="I108" s="127">
        <v>42388</v>
      </c>
      <c r="J108" s="5" t="s">
        <v>473</v>
      </c>
      <c r="K108" s="5" t="s">
        <v>474</v>
      </c>
      <c r="L108" s="5" t="s">
        <v>10</v>
      </c>
      <c r="M108" s="6" t="s">
        <v>370</v>
      </c>
      <c r="N108" s="5">
        <v>50.85</v>
      </c>
      <c r="O108" s="5">
        <f t="shared" si="3"/>
        <v>0</v>
      </c>
      <c r="P108" s="28">
        <v>0</v>
      </c>
      <c r="Q108" s="127">
        <v>42388</v>
      </c>
      <c r="R108" s="42" t="s">
        <v>128</v>
      </c>
      <c r="S108" s="42" t="s">
        <v>129</v>
      </c>
      <c r="T108" s="42" t="s">
        <v>10</v>
      </c>
      <c r="U108" s="43" t="s">
        <v>370</v>
      </c>
      <c r="V108" s="42">
        <v>50.85</v>
      </c>
      <c r="W108" s="42">
        <v>0</v>
      </c>
      <c r="X108" s="45">
        <v>0</v>
      </c>
      <c r="Y108" s="138">
        <f t="shared" si="2"/>
        <v>0</v>
      </c>
    </row>
    <row r="109" spans="1:25" x14ac:dyDescent="0.25">
      <c r="A109" s="71">
        <v>44266</v>
      </c>
      <c r="B109" s="71">
        <v>44291</v>
      </c>
      <c r="C109" s="77" t="s">
        <v>213</v>
      </c>
      <c r="D109" s="136" t="s">
        <v>214</v>
      </c>
      <c r="E109" s="79" t="s">
        <v>30</v>
      </c>
      <c r="F109" s="77">
        <v>18</v>
      </c>
      <c r="G109" s="80">
        <v>50</v>
      </c>
      <c r="H109" s="75">
        <v>900</v>
      </c>
      <c r="I109" s="127">
        <v>42388</v>
      </c>
      <c r="J109" s="5" t="s">
        <v>475</v>
      </c>
      <c r="K109" s="5" t="s">
        <v>476</v>
      </c>
      <c r="L109" s="5" t="s">
        <v>10</v>
      </c>
      <c r="M109" s="6" t="s">
        <v>370</v>
      </c>
      <c r="N109" s="5">
        <v>50.85</v>
      </c>
      <c r="O109" s="5">
        <f t="shared" si="3"/>
        <v>50.85</v>
      </c>
      <c r="P109" s="28">
        <v>1</v>
      </c>
      <c r="Q109" s="127">
        <v>42388</v>
      </c>
      <c r="R109" s="42" t="s">
        <v>473</v>
      </c>
      <c r="S109" s="42" t="s">
        <v>474</v>
      </c>
      <c r="T109" s="42" t="s">
        <v>10</v>
      </c>
      <c r="U109" s="43" t="s">
        <v>370</v>
      </c>
      <c r="V109" s="42">
        <v>50.85</v>
      </c>
      <c r="W109" s="42">
        <v>0</v>
      </c>
      <c r="X109" s="45">
        <v>0</v>
      </c>
      <c r="Y109" s="138">
        <f t="shared" si="2"/>
        <v>0</v>
      </c>
    </row>
    <row r="110" spans="1:25" x14ac:dyDescent="0.25">
      <c r="A110" s="76">
        <v>44266</v>
      </c>
      <c r="B110" s="76">
        <v>44291</v>
      </c>
      <c r="C110" s="77" t="s">
        <v>215</v>
      </c>
      <c r="D110" s="136" t="s">
        <v>216</v>
      </c>
      <c r="E110" s="79" t="s">
        <v>30</v>
      </c>
      <c r="F110" s="77">
        <v>22</v>
      </c>
      <c r="G110" s="80">
        <v>185</v>
      </c>
      <c r="H110" s="75">
        <v>4070</v>
      </c>
      <c r="I110" s="127">
        <v>42388</v>
      </c>
      <c r="J110" s="5" t="s">
        <v>477</v>
      </c>
      <c r="K110" s="5" t="s">
        <v>478</v>
      </c>
      <c r="L110" s="5" t="s">
        <v>10</v>
      </c>
      <c r="M110" s="6" t="s">
        <v>370</v>
      </c>
      <c r="N110" s="5">
        <v>50.85</v>
      </c>
      <c r="O110" s="5">
        <f t="shared" si="3"/>
        <v>0</v>
      </c>
      <c r="P110" s="28">
        <v>0</v>
      </c>
      <c r="Q110" s="127">
        <v>42388</v>
      </c>
      <c r="R110" s="42" t="s">
        <v>475</v>
      </c>
      <c r="S110" s="42" t="s">
        <v>476</v>
      </c>
      <c r="T110" s="42" t="s">
        <v>10</v>
      </c>
      <c r="U110" s="43" t="s">
        <v>370</v>
      </c>
      <c r="V110" s="42">
        <v>50.85</v>
      </c>
      <c r="W110" s="42">
        <v>0</v>
      </c>
      <c r="X110" s="45">
        <v>0</v>
      </c>
      <c r="Y110" s="138">
        <f t="shared" si="2"/>
        <v>0</v>
      </c>
    </row>
    <row r="111" spans="1:25" x14ac:dyDescent="0.25">
      <c r="A111" s="71">
        <v>44266</v>
      </c>
      <c r="B111" s="71">
        <v>44291</v>
      </c>
      <c r="C111" s="77" t="s">
        <v>217</v>
      </c>
      <c r="D111" s="136" t="s">
        <v>218</v>
      </c>
      <c r="E111" s="79" t="s">
        <v>166</v>
      </c>
      <c r="F111" s="77">
        <v>1</v>
      </c>
      <c r="G111" s="80"/>
      <c r="H111" s="75">
        <v>0</v>
      </c>
      <c r="I111" s="129">
        <v>42388</v>
      </c>
      <c r="J111" s="8" t="s">
        <v>479</v>
      </c>
      <c r="K111" s="9" t="s">
        <v>480</v>
      </c>
      <c r="L111" s="8" t="s">
        <v>10</v>
      </c>
      <c r="M111" s="10" t="s">
        <v>370</v>
      </c>
      <c r="N111" s="11">
        <v>50.85</v>
      </c>
      <c r="O111" s="11">
        <f t="shared" si="3"/>
        <v>0</v>
      </c>
      <c r="P111" s="31">
        <v>0</v>
      </c>
      <c r="Q111" s="127">
        <v>42388</v>
      </c>
      <c r="R111" s="42" t="s">
        <v>477</v>
      </c>
      <c r="S111" s="42" t="s">
        <v>478</v>
      </c>
      <c r="T111" s="42" t="s">
        <v>10</v>
      </c>
      <c r="U111" s="43" t="s">
        <v>370</v>
      </c>
      <c r="V111" s="42">
        <v>50.85</v>
      </c>
      <c r="W111" s="42">
        <v>0</v>
      </c>
      <c r="X111" s="45">
        <v>0</v>
      </c>
      <c r="Y111" s="138">
        <f t="shared" si="2"/>
        <v>0</v>
      </c>
    </row>
    <row r="112" spans="1:25" ht="30" x14ac:dyDescent="0.25">
      <c r="A112" s="76">
        <v>44266</v>
      </c>
      <c r="B112" s="76">
        <v>44291</v>
      </c>
      <c r="C112" s="77" t="s">
        <v>219</v>
      </c>
      <c r="D112" s="136" t="s">
        <v>220</v>
      </c>
      <c r="E112" s="79" t="s">
        <v>166</v>
      </c>
      <c r="F112" s="77">
        <v>2</v>
      </c>
      <c r="G112" s="80"/>
      <c r="H112" s="75">
        <v>0</v>
      </c>
      <c r="I112" s="130">
        <v>42388</v>
      </c>
      <c r="J112" s="13" t="s">
        <v>130</v>
      </c>
      <c r="K112" s="14" t="s">
        <v>131</v>
      </c>
      <c r="L112" s="13" t="s">
        <v>10</v>
      </c>
      <c r="M112" s="15" t="s">
        <v>370</v>
      </c>
      <c r="N112" s="16">
        <v>67.8</v>
      </c>
      <c r="O112" s="17">
        <f t="shared" si="3"/>
        <v>1966.1999999999998</v>
      </c>
      <c r="P112" s="32">
        <v>29</v>
      </c>
      <c r="Q112" s="129">
        <v>42388</v>
      </c>
      <c r="R112" s="46" t="s">
        <v>479</v>
      </c>
      <c r="S112" s="47" t="s">
        <v>480</v>
      </c>
      <c r="T112" s="46" t="s">
        <v>10</v>
      </c>
      <c r="U112" s="48" t="s">
        <v>370</v>
      </c>
      <c r="V112" s="49">
        <v>50.85</v>
      </c>
      <c r="W112" s="49">
        <v>0</v>
      </c>
      <c r="X112" s="50">
        <v>0</v>
      </c>
      <c r="Y112" s="138">
        <f t="shared" si="2"/>
        <v>0</v>
      </c>
    </row>
    <row r="113" spans="1:25" x14ac:dyDescent="0.25">
      <c r="A113" s="71">
        <v>44266</v>
      </c>
      <c r="B113" s="71">
        <v>44291</v>
      </c>
      <c r="C113" s="77" t="s">
        <v>221</v>
      </c>
      <c r="D113" s="136" t="s">
        <v>222</v>
      </c>
      <c r="E113" s="79" t="s">
        <v>10</v>
      </c>
      <c r="F113" s="77">
        <v>26</v>
      </c>
      <c r="G113" s="80">
        <v>205</v>
      </c>
      <c r="H113" s="75">
        <v>5330</v>
      </c>
      <c r="I113" s="130">
        <v>42388</v>
      </c>
      <c r="J113" s="13" t="s">
        <v>132</v>
      </c>
      <c r="K113" s="14" t="s">
        <v>133</v>
      </c>
      <c r="L113" s="13" t="s">
        <v>10</v>
      </c>
      <c r="M113" s="15" t="s">
        <v>370</v>
      </c>
      <c r="N113" s="16">
        <v>67.8</v>
      </c>
      <c r="O113" s="17">
        <f t="shared" si="3"/>
        <v>610.19999999999993</v>
      </c>
      <c r="P113" s="32">
        <v>9</v>
      </c>
      <c r="Q113" s="130">
        <v>42388</v>
      </c>
      <c r="R113" s="52" t="s">
        <v>130</v>
      </c>
      <c r="S113" s="53" t="s">
        <v>131</v>
      </c>
      <c r="T113" s="52" t="s">
        <v>10</v>
      </c>
      <c r="U113" s="54" t="s">
        <v>370</v>
      </c>
      <c r="V113" s="55">
        <v>67.8</v>
      </c>
      <c r="W113" s="56">
        <v>1966.1999999999998</v>
      </c>
      <c r="X113" s="57">
        <v>29</v>
      </c>
      <c r="Y113" s="138">
        <f t="shared" si="2"/>
        <v>1966.1999999999998</v>
      </c>
    </row>
    <row r="114" spans="1:25" x14ac:dyDescent="0.25">
      <c r="A114" s="76">
        <v>44266</v>
      </c>
      <c r="B114" s="76">
        <v>44291</v>
      </c>
      <c r="C114" s="77" t="s">
        <v>223</v>
      </c>
      <c r="D114" s="136" t="s">
        <v>224</v>
      </c>
      <c r="E114" s="79" t="s">
        <v>30</v>
      </c>
      <c r="F114" s="77">
        <v>5</v>
      </c>
      <c r="G114" s="80">
        <v>20</v>
      </c>
      <c r="H114" s="75">
        <v>100</v>
      </c>
      <c r="I114" s="130">
        <v>42388</v>
      </c>
      <c r="J114" s="13" t="s">
        <v>134</v>
      </c>
      <c r="K114" s="14" t="s">
        <v>135</v>
      </c>
      <c r="L114" s="13" t="s">
        <v>10</v>
      </c>
      <c r="M114" s="15" t="s">
        <v>370</v>
      </c>
      <c r="N114" s="16">
        <v>67.8</v>
      </c>
      <c r="O114" s="17">
        <f t="shared" si="3"/>
        <v>2169.6</v>
      </c>
      <c r="P114" s="32">
        <v>32</v>
      </c>
      <c r="Q114" s="130">
        <v>42388</v>
      </c>
      <c r="R114" s="52" t="s">
        <v>132</v>
      </c>
      <c r="S114" s="53" t="s">
        <v>133</v>
      </c>
      <c r="T114" s="52" t="s">
        <v>10</v>
      </c>
      <c r="U114" s="54" t="s">
        <v>370</v>
      </c>
      <c r="V114" s="55">
        <v>67.8</v>
      </c>
      <c r="W114" s="56">
        <v>610.19999999999993</v>
      </c>
      <c r="X114" s="57">
        <v>9</v>
      </c>
      <c r="Y114" s="138">
        <f t="shared" si="2"/>
        <v>610.19999999999993</v>
      </c>
    </row>
    <row r="115" spans="1:25" x14ac:dyDescent="0.25">
      <c r="A115" s="71">
        <v>44266</v>
      </c>
      <c r="B115" s="71">
        <v>44291</v>
      </c>
      <c r="C115" s="77" t="s">
        <v>225</v>
      </c>
      <c r="D115" s="136" t="s">
        <v>226</v>
      </c>
      <c r="E115" s="79" t="s">
        <v>55</v>
      </c>
      <c r="F115" s="77">
        <v>85</v>
      </c>
      <c r="G115" s="80">
        <v>130</v>
      </c>
      <c r="H115" s="75">
        <v>11050</v>
      </c>
      <c r="I115" s="130">
        <v>42388</v>
      </c>
      <c r="J115" s="13" t="s">
        <v>481</v>
      </c>
      <c r="K115" s="14" t="s">
        <v>482</v>
      </c>
      <c r="L115" s="13" t="s">
        <v>10</v>
      </c>
      <c r="M115" s="15" t="s">
        <v>370</v>
      </c>
      <c r="N115" s="16">
        <v>50.85</v>
      </c>
      <c r="O115" s="17">
        <f t="shared" si="3"/>
        <v>0</v>
      </c>
      <c r="P115" s="32">
        <v>0</v>
      </c>
      <c r="Q115" s="130">
        <v>42388</v>
      </c>
      <c r="R115" s="52" t="s">
        <v>134</v>
      </c>
      <c r="S115" s="53" t="s">
        <v>135</v>
      </c>
      <c r="T115" s="52" t="s">
        <v>10</v>
      </c>
      <c r="U115" s="54" t="s">
        <v>370</v>
      </c>
      <c r="V115" s="55">
        <v>67.8</v>
      </c>
      <c r="W115" s="56">
        <v>2169.6</v>
      </c>
      <c r="X115" s="57">
        <v>32</v>
      </c>
      <c r="Y115" s="138">
        <f t="shared" si="2"/>
        <v>2169.6</v>
      </c>
    </row>
    <row r="116" spans="1:25" x14ac:dyDescent="0.25">
      <c r="A116" s="76">
        <v>44266</v>
      </c>
      <c r="B116" s="76">
        <v>44291</v>
      </c>
      <c r="C116" s="77" t="s">
        <v>227</v>
      </c>
      <c r="D116" s="136" t="s">
        <v>228</v>
      </c>
      <c r="E116" s="79" t="s">
        <v>55</v>
      </c>
      <c r="F116" s="77">
        <v>232</v>
      </c>
      <c r="G116" s="80">
        <v>130</v>
      </c>
      <c r="H116" s="75">
        <v>30160</v>
      </c>
      <c r="I116" s="130">
        <v>42388</v>
      </c>
      <c r="J116" s="13" t="s">
        <v>136</v>
      </c>
      <c r="K116" s="14" t="s">
        <v>137</v>
      </c>
      <c r="L116" s="13" t="s">
        <v>10</v>
      </c>
      <c r="M116" s="15" t="s">
        <v>370</v>
      </c>
      <c r="N116" s="16">
        <v>50.85</v>
      </c>
      <c r="O116" s="17">
        <f t="shared" si="3"/>
        <v>1830.6000000000001</v>
      </c>
      <c r="P116" s="32">
        <v>36</v>
      </c>
      <c r="Q116" s="130">
        <v>42388</v>
      </c>
      <c r="R116" s="52" t="s">
        <v>481</v>
      </c>
      <c r="S116" s="53" t="s">
        <v>482</v>
      </c>
      <c r="T116" s="52" t="s">
        <v>10</v>
      </c>
      <c r="U116" s="54" t="s">
        <v>370</v>
      </c>
      <c r="V116" s="55">
        <v>50.85</v>
      </c>
      <c r="W116" s="56">
        <v>0</v>
      </c>
      <c r="X116" s="57">
        <v>0</v>
      </c>
      <c r="Y116" s="138">
        <f t="shared" si="2"/>
        <v>0</v>
      </c>
    </row>
    <row r="117" spans="1:25" x14ac:dyDescent="0.25">
      <c r="A117" s="71">
        <v>44266</v>
      </c>
      <c r="B117" s="71">
        <v>44291</v>
      </c>
      <c r="C117" s="77" t="s">
        <v>229</v>
      </c>
      <c r="D117" s="136" t="s">
        <v>230</v>
      </c>
      <c r="E117" s="79" t="s">
        <v>30</v>
      </c>
      <c r="F117" s="77">
        <v>135</v>
      </c>
      <c r="G117" s="80">
        <v>14.35</v>
      </c>
      <c r="H117" s="75">
        <v>1937.25</v>
      </c>
      <c r="I117" s="130">
        <v>42388</v>
      </c>
      <c r="J117" s="13" t="s">
        <v>483</v>
      </c>
      <c r="K117" s="14" t="s">
        <v>484</v>
      </c>
      <c r="L117" s="13" t="s">
        <v>10</v>
      </c>
      <c r="M117" s="18" t="s">
        <v>370</v>
      </c>
      <c r="N117" s="16">
        <v>50.85</v>
      </c>
      <c r="O117" s="17">
        <f t="shared" si="3"/>
        <v>355.95</v>
      </c>
      <c r="P117" s="32">
        <v>7</v>
      </c>
      <c r="Q117" s="130">
        <v>42388</v>
      </c>
      <c r="R117" s="52" t="s">
        <v>136</v>
      </c>
      <c r="S117" s="53" t="s">
        <v>137</v>
      </c>
      <c r="T117" s="52" t="s">
        <v>10</v>
      </c>
      <c r="U117" s="54" t="s">
        <v>370</v>
      </c>
      <c r="V117" s="55">
        <v>50.85</v>
      </c>
      <c r="W117" s="56">
        <v>0</v>
      </c>
      <c r="X117" s="57">
        <v>0</v>
      </c>
      <c r="Y117" s="138">
        <f t="shared" si="2"/>
        <v>0</v>
      </c>
    </row>
    <row r="118" spans="1:25" x14ac:dyDescent="0.25">
      <c r="A118" s="76">
        <v>44266</v>
      </c>
      <c r="B118" s="76">
        <v>44291</v>
      </c>
      <c r="C118" s="77" t="s">
        <v>231</v>
      </c>
      <c r="D118" s="136" t="s">
        <v>232</v>
      </c>
      <c r="E118" s="79" t="s">
        <v>30</v>
      </c>
      <c r="F118" s="77">
        <v>138</v>
      </c>
      <c r="G118" s="80">
        <v>14.35</v>
      </c>
      <c r="H118" s="75">
        <v>1980.3</v>
      </c>
      <c r="I118" s="130">
        <v>42388</v>
      </c>
      <c r="J118" s="13" t="s">
        <v>138</v>
      </c>
      <c r="K118" s="14" t="s">
        <v>139</v>
      </c>
      <c r="L118" s="13" t="s">
        <v>55</v>
      </c>
      <c r="M118" s="18" t="s">
        <v>422</v>
      </c>
      <c r="N118" s="16">
        <v>140</v>
      </c>
      <c r="O118" s="17">
        <f t="shared" si="3"/>
        <v>4760</v>
      </c>
      <c r="P118" s="32">
        <v>34</v>
      </c>
      <c r="Q118" s="130">
        <v>42388</v>
      </c>
      <c r="R118" s="52" t="s">
        <v>483</v>
      </c>
      <c r="S118" s="53" t="s">
        <v>484</v>
      </c>
      <c r="T118" s="52" t="s">
        <v>10</v>
      </c>
      <c r="U118" s="58" t="s">
        <v>370</v>
      </c>
      <c r="V118" s="55">
        <v>50.85</v>
      </c>
      <c r="W118" s="56">
        <v>0</v>
      </c>
      <c r="X118" s="57">
        <v>0</v>
      </c>
      <c r="Y118" s="138">
        <f t="shared" si="2"/>
        <v>0</v>
      </c>
    </row>
    <row r="119" spans="1:25" ht="12" customHeight="1" x14ac:dyDescent="0.25">
      <c r="A119" s="71">
        <v>44266</v>
      </c>
      <c r="B119" s="71">
        <v>44291</v>
      </c>
      <c r="C119" s="77" t="s">
        <v>233</v>
      </c>
      <c r="D119" s="136" t="s">
        <v>234</v>
      </c>
      <c r="E119" s="79" t="s">
        <v>30</v>
      </c>
      <c r="F119" s="77">
        <v>96</v>
      </c>
      <c r="G119" s="80">
        <v>14.35</v>
      </c>
      <c r="H119" s="75">
        <v>1377.6</v>
      </c>
      <c r="I119" s="130">
        <v>42388</v>
      </c>
      <c r="J119" s="13" t="s">
        <v>140</v>
      </c>
      <c r="K119" s="14" t="s">
        <v>141</v>
      </c>
      <c r="L119" s="13" t="s">
        <v>55</v>
      </c>
      <c r="M119" s="18" t="s">
        <v>422</v>
      </c>
      <c r="N119" s="16">
        <v>130</v>
      </c>
      <c r="O119" s="17">
        <f t="shared" si="3"/>
        <v>9750</v>
      </c>
      <c r="P119" s="32">
        <v>75</v>
      </c>
      <c r="Q119" s="130">
        <v>42388</v>
      </c>
      <c r="R119" s="52" t="s">
        <v>138</v>
      </c>
      <c r="S119" s="53" t="s">
        <v>139</v>
      </c>
      <c r="T119" s="52" t="s">
        <v>55</v>
      </c>
      <c r="U119" s="58" t="s">
        <v>422</v>
      </c>
      <c r="V119" s="55">
        <v>140</v>
      </c>
      <c r="W119" s="56">
        <v>4760</v>
      </c>
      <c r="X119" s="57">
        <v>34</v>
      </c>
      <c r="Y119" s="138">
        <f t="shared" si="2"/>
        <v>4760</v>
      </c>
    </row>
    <row r="120" spans="1:25" ht="15.75" customHeight="1" x14ac:dyDescent="0.25">
      <c r="A120" s="76">
        <v>44266</v>
      </c>
      <c r="B120" s="76">
        <v>44291</v>
      </c>
      <c r="C120" s="77" t="s">
        <v>235</v>
      </c>
      <c r="D120" s="136" t="s">
        <v>236</v>
      </c>
      <c r="E120" s="79" t="s">
        <v>30</v>
      </c>
      <c r="F120" s="77">
        <v>139</v>
      </c>
      <c r="G120" s="80">
        <v>14.35</v>
      </c>
      <c r="H120" s="75">
        <v>1994.6499999999999</v>
      </c>
      <c r="I120" s="130">
        <v>42388</v>
      </c>
      <c r="J120" s="13" t="s">
        <v>142</v>
      </c>
      <c r="K120" s="14" t="s">
        <v>143</v>
      </c>
      <c r="L120" s="13" t="s">
        <v>55</v>
      </c>
      <c r="M120" s="18" t="s">
        <v>485</v>
      </c>
      <c r="N120" s="16">
        <v>8.75</v>
      </c>
      <c r="O120" s="17">
        <f t="shared" si="3"/>
        <v>0</v>
      </c>
      <c r="P120" s="32">
        <v>0</v>
      </c>
      <c r="Q120" s="130">
        <v>42388</v>
      </c>
      <c r="R120" s="52" t="s">
        <v>140</v>
      </c>
      <c r="S120" s="53" t="s">
        <v>141</v>
      </c>
      <c r="T120" s="52" t="s">
        <v>55</v>
      </c>
      <c r="U120" s="58" t="s">
        <v>422</v>
      </c>
      <c r="V120" s="55">
        <v>130</v>
      </c>
      <c r="W120" s="56">
        <v>9750</v>
      </c>
      <c r="X120" s="57">
        <v>75</v>
      </c>
      <c r="Y120" s="138">
        <f t="shared" si="2"/>
        <v>9750</v>
      </c>
    </row>
    <row r="121" spans="1:25" ht="18.75" customHeight="1" x14ac:dyDescent="0.25">
      <c r="A121" s="71">
        <v>44266</v>
      </c>
      <c r="B121" s="71">
        <v>44291</v>
      </c>
      <c r="C121" s="77" t="s">
        <v>237</v>
      </c>
      <c r="D121" s="136" t="s">
        <v>238</v>
      </c>
      <c r="E121" s="79" t="s">
        <v>30</v>
      </c>
      <c r="F121" s="77">
        <v>63</v>
      </c>
      <c r="G121" s="80">
        <v>200</v>
      </c>
      <c r="H121" s="75">
        <v>12600</v>
      </c>
      <c r="I121" s="130">
        <v>42388</v>
      </c>
      <c r="J121" s="13" t="s">
        <v>144</v>
      </c>
      <c r="K121" s="14" t="s">
        <v>145</v>
      </c>
      <c r="L121" s="13" t="s">
        <v>55</v>
      </c>
      <c r="M121" s="18" t="s">
        <v>422</v>
      </c>
      <c r="N121" s="16">
        <v>125</v>
      </c>
      <c r="O121" s="17">
        <f t="shared" si="3"/>
        <v>20750</v>
      </c>
      <c r="P121" s="32">
        <v>166</v>
      </c>
      <c r="Q121" s="130">
        <v>42388</v>
      </c>
      <c r="R121" s="52" t="s">
        <v>142</v>
      </c>
      <c r="S121" s="53" t="s">
        <v>143</v>
      </c>
      <c r="T121" s="52" t="s">
        <v>55</v>
      </c>
      <c r="U121" s="58" t="s">
        <v>485</v>
      </c>
      <c r="V121" s="55">
        <v>8.75</v>
      </c>
      <c r="W121" s="56">
        <v>0</v>
      </c>
      <c r="X121" s="57">
        <v>0</v>
      </c>
      <c r="Y121" s="138">
        <f t="shared" si="2"/>
        <v>0</v>
      </c>
    </row>
    <row r="122" spans="1:25" ht="18" customHeight="1" x14ac:dyDescent="0.25">
      <c r="A122" s="76">
        <v>44266</v>
      </c>
      <c r="B122" s="76">
        <v>44291</v>
      </c>
      <c r="C122" s="77" t="s">
        <v>239</v>
      </c>
      <c r="D122" s="136" t="s">
        <v>240</v>
      </c>
      <c r="E122" s="79" t="s">
        <v>30</v>
      </c>
      <c r="F122" s="77">
        <v>37</v>
      </c>
      <c r="G122" s="80">
        <v>175</v>
      </c>
      <c r="H122" s="75">
        <v>6475</v>
      </c>
      <c r="I122" s="130">
        <v>42388</v>
      </c>
      <c r="J122" s="13" t="s">
        <v>146</v>
      </c>
      <c r="K122" s="14" t="s">
        <v>147</v>
      </c>
      <c r="L122" s="13" t="s">
        <v>55</v>
      </c>
      <c r="M122" s="18" t="s">
        <v>422</v>
      </c>
      <c r="N122" s="16">
        <v>112</v>
      </c>
      <c r="O122" s="17">
        <f t="shared" si="3"/>
        <v>1456</v>
      </c>
      <c r="P122" s="32">
        <v>13</v>
      </c>
      <c r="Q122" s="130">
        <v>42388</v>
      </c>
      <c r="R122" s="52" t="s">
        <v>144</v>
      </c>
      <c r="S122" s="53" t="s">
        <v>145</v>
      </c>
      <c r="T122" s="52" t="s">
        <v>55</v>
      </c>
      <c r="U122" s="58" t="s">
        <v>422</v>
      </c>
      <c r="V122" s="55">
        <v>125</v>
      </c>
      <c r="W122" s="56">
        <v>20750</v>
      </c>
      <c r="X122" s="57">
        <v>166</v>
      </c>
      <c r="Y122" s="138">
        <f t="shared" si="2"/>
        <v>20750</v>
      </c>
    </row>
    <row r="123" spans="1:25" ht="17.25" customHeight="1" x14ac:dyDescent="0.25">
      <c r="A123" s="71">
        <v>44266</v>
      </c>
      <c r="B123" s="71">
        <v>44291</v>
      </c>
      <c r="C123" s="77" t="s">
        <v>241</v>
      </c>
      <c r="D123" s="136" t="s">
        <v>242</v>
      </c>
      <c r="E123" s="79" t="s">
        <v>30</v>
      </c>
      <c r="F123" s="77">
        <v>7</v>
      </c>
      <c r="G123" s="80">
        <v>175</v>
      </c>
      <c r="H123" s="75">
        <v>1225</v>
      </c>
      <c r="I123" s="130">
        <v>42388</v>
      </c>
      <c r="J123" s="13" t="s">
        <v>148</v>
      </c>
      <c r="K123" s="14" t="s">
        <v>149</v>
      </c>
      <c r="L123" s="13" t="s">
        <v>55</v>
      </c>
      <c r="M123" s="18" t="s">
        <v>422</v>
      </c>
      <c r="N123" s="16">
        <v>130</v>
      </c>
      <c r="O123" s="17">
        <f t="shared" si="3"/>
        <v>23010</v>
      </c>
      <c r="P123" s="32">
        <v>177</v>
      </c>
      <c r="Q123" s="130">
        <v>42388</v>
      </c>
      <c r="R123" s="52" t="s">
        <v>146</v>
      </c>
      <c r="S123" s="53" t="s">
        <v>147</v>
      </c>
      <c r="T123" s="52" t="s">
        <v>55</v>
      </c>
      <c r="U123" s="58" t="s">
        <v>422</v>
      </c>
      <c r="V123" s="55">
        <v>112</v>
      </c>
      <c r="W123" s="56">
        <v>0</v>
      </c>
      <c r="X123" s="57">
        <v>0</v>
      </c>
      <c r="Y123" s="138">
        <f t="shared" si="2"/>
        <v>0</v>
      </c>
    </row>
    <row r="124" spans="1:25" ht="12.75" customHeight="1" x14ac:dyDescent="0.25">
      <c r="A124" s="76">
        <v>44266</v>
      </c>
      <c r="B124" s="76">
        <v>44291</v>
      </c>
      <c r="C124" s="77" t="s">
        <v>243</v>
      </c>
      <c r="D124" s="136" t="s">
        <v>244</v>
      </c>
      <c r="E124" s="79" t="s">
        <v>30</v>
      </c>
      <c r="F124" s="77">
        <v>20</v>
      </c>
      <c r="G124" s="80"/>
      <c r="H124" s="75">
        <v>0</v>
      </c>
      <c r="I124" s="130">
        <v>42388</v>
      </c>
      <c r="J124" s="13" t="s">
        <v>150</v>
      </c>
      <c r="K124" s="14" t="s">
        <v>151</v>
      </c>
      <c r="L124" s="13" t="s">
        <v>10</v>
      </c>
      <c r="M124" s="18" t="s">
        <v>382</v>
      </c>
      <c r="N124" s="19">
        <v>287.7</v>
      </c>
      <c r="O124" s="19">
        <f t="shared" ref="O124" si="6">N124*P124</f>
        <v>3740.1</v>
      </c>
      <c r="P124" s="23">
        <v>13</v>
      </c>
      <c r="Q124" s="130">
        <v>44342</v>
      </c>
      <c r="R124" s="52"/>
      <c r="S124" s="53" t="s">
        <v>595</v>
      </c>
      <c r="T124" s="52" t="s">
        <v>596</v>
      </c>
      <c r="U124" s="58" t="s">
        <v>370</v>
      </c>
      <c r="V124" s="66">
        <v>30100</v>
      </c>
      <c r="W124" s="56">
        <v>60200</v>
      </c>
      <c r="X124" s="57">
        <v>2</v>
      </c>
      <c r="Y124" s="138">
        <f t="shared" si="2"/>
        <v>60200</v>
      </c>
    </row>
    <row r="125" spans="1:25" ht="20.25" customHeight="1" x14ac:dyDescent="0.25">
      <c r="A125" s="71">
        <v>44266</v>
      </c>
      <c r="B125" s="71">
        <v>44291</v>
      </c>
      <c r="C125" s="77" t="s">
        <v>245</v>
      </c>
      <c r="D125" s="136" t="s">
        <v>246</v>
      </c>
      <c r="E125" s="79" t="s">
        <v>30</v>
      </c>
      <c r="F125" s="77">
        <v>1650</v>
      </c>
      <c r="G125" s="80">
        <v>50</v>
      </c>
      <c r="H125" s="75">
        <v>82500</v>
      </c>
      <c r="I125" s="130">
        <v>42388</v>
      </c>
      <c r="J125" s="13" t="s">
        <v>152</v>
      </c>
      <c r="K125" s="14" t="s">
        <v>153</v>
      </c>
      <c r="L125" s="13" t="s">
        <v>10</v>
      </c>
      <c r="M125" s="18" t="s">
        <v>382</v>
      </c>
      <c r="N125" s="16">
        <v>100</v>
      </c>
      <c r="O125" s="17">
        <f t="shared" si="3"/>
        <v>10000</v>
      </c>
      <c r="P125" s="32">
        <v>100</v>
      </c>
      <c r="Q125" s="130">
        <v>44340</v>
      </c>
      <c r="R125" s="52"/>
      <c r="S125" s="53" t="s">
        <v>597</v>
      </c>
      <c r="T125" s="52" t="s">
        <v>596</v>
      </c>
      <c r="U125" s="58" t="s">
        <v>370</v>
      </c>
      <c r="V125" s="66">
        <v>135000</v>
      </c>
      <c r="W125" s="56">
        <v>135000</v>
      </c>
      <c r="X125" s="57">
        <v>1</v>
      </c>
      <c r="Y125" s="138">
        <f t="shared" si="2"/>
        <v>135000</v>
      </c>
    </row>
    <row r="126" spans="1:25" ht="24" customHeight="1" x14ac:dyDescent="0.25">
      <c r="A126" s="76">
        <v>44266</v>
      </c>
      <c r="B126" s="76">
        <v>44291</v>
      </c>
      <c r="C126" s="77" t="s">
        <v>247</v>
      </c>
      <c r="D126" s="136" t="s">
        <v>248</v>
      </c>
      <c r="E126" s="79" t="s">
        <v>30</v>
      </c>
      <c r="F126" s="77">
        <v>300</v>
      </c>
      <c r="G126" s="80">
        <v>40</v>
      </c>
      <c r="H126" s="75">
        <v>12000</v>
      </c>
      <c r="I126" s="130">
        <v>42388</v>
      </c>
      <c r="J126" s="13" t="s">
        <v>154</v>
      </c>
      <c r="K126" s="14" t="s">
        <v>155</v>
      </c>
      <c r="L126" s="13" t="s">
        <v>30</v>
      </c>
      <c r="M126" s="18" t="s">
        <v>370</v>
      </c>
      <c r="N126" s="16">
        <v>4</v>
      </c>
      <c r="O126" s="17">
        <f t="shared" si="3"/>
        <v>256</v>
      </c>
      <c r="P126" s="32">
        <v>64</v>
      </c>
      <c r="Q126" s="130">
        <v>42388</v>
      </c>
      <c r="R126" s="52" t="s">
        <v>148</v>
      </c>
      <c r="S126" s="53" t="s">
        <v>149</v>
      </c>
      <c r="T126" s="52" t="s">
        <v>55</v>
      </c>
      <c r="U126" s="58" t="s">
        <v>422</v>
      </c>
      <c r="V126" s="55">
        <v>130</v>
      </c>
      <c r="W126" s="56">
        <v>23010</v>
      </c>
      <c r="X126" s="57">
        <v>177</v>
      </c>
      <c r="Y126" s="138">
        <f t="shared" si="2"/>
        <v>23010</v>
      </c>
    </row>
    <row r="127" spans="1:25" ht="24.75" customHeight="1" x14ac:dyDescent="0.25">
      <c r="A127" s="71">
        <v>44266</v>
      </c>
      <c r="B127" s="71">
        <v>44291</v>
      </c>
      <c r="C127" s="77" t="s">
        <v>249</v>
      </c>
      <c r="D127" s="136" t="s">
        <v>250</v>
      </c>
      <c r="E127" s="79" t="s">
        <v>10</v>
      </c>
      <c r="F127" s="77">
        <v>327</v>
      </c>
      <c r="G127" s="80">
        <v>95</v>
      </c>
      <c r="H127" s="75">
        <v>31065</v>
      </c>
      <c r="I127" s="130">
        <v>42388</v>
      </c>
      <c r="J127" s="13" t="s">
        <v>156</v>
      </c>
      <c r="K127" s="14" t="s">
        <v>157</v>
      </c>
      <c r="L127" s="13" t="s">
        <v>30</v>
      </c>
      <c r="M127" s="18" t="s">
        <v>370</v>
      </c>
      <c r="N127" s="16">
        <v>16.52</v>
      </c>
      <c r="O127" s="17">
        <f t="shared" si="3"/>
        <v>644.28</v>
      </c>
      <c r="P127" s="32">
        <v>39</v>
      </c>
      <c r="Q127" s="131" t="s">
        <v>15</v>
      </c>
      <c r="R127" s="36" t="s">
        <v>15</v>
      </c>
      <c r="S127" s="36" t="s">
        <v>15</v>
      </c>
      <c r="T127" s="36" t="s">
        <v>15</v>
      </c>
      <c r="U127" s="36" t="s">
        <v>370</v>
      </c>
      <c r="V127" s="36">
        <v>155.76</v>
      </c>
      <c r="W127" s="36">
        <v>5295.84</v>
      </c>
      <c r="X127" s="36">
        <v>34</v>
      </c>
      <c r="Y127" s="138">
        <f t="shared" si="2"/>
        <v>5295.84</v>
      </c>
    </row>
    <row r="128" spans="1:25" ht="23.25" customHeight="1" x14ac:dyDescent="0.25">
      <c r="A128" s="76">
        <v>44266</v>
      </c>
      <c r="B128" s="76">
        <v>44291</v>
      </c>
      <c r="C128" s="77" t="s">
        <v>251</v>
      </c>
      <c r="D128" s="136" t="s">
        <v>252</v>
      </c>
      <c r="E128" s="79" t="s">
        <v>55</v>
      </c>
      <c r="F128" s="77">
        <v>270</v>
      </c>
      <c r="G128" s="80">
        <v>4</v>
      </c>
      <c r="H128" s="75">
        <v>1080</v>
      </c>
      <c r="I128" s="130">
        <v>42388</v>
      </c>
      <c r="J128" s="13" t="s">
        <v>158</v>
      </c>
      <c r="K128" s="14" t="s">
        <v>159</v>
      </c>
      <c r="L128" s="13" t="s">
        <v>30</v>
      </c>
      <c r="M128" s="18" t="s">
        <v>370</v>
      </c>
      <c r="N128" s="16">
        <v>38.14</v>
      </c>
      <c r="O128" s="17">
        <f t="shared" si="3"/>
        <v>457.68</v>
      </c>
      <c r="P128" s="32">
        <v>12</v>
      </c>
      <c r="Q128" s="130">
        <v>42388</v>
      </c>
      <c r="R128" s="52" t="s">
        <v>150</v>
      </c>
      <c r="S128" s="53" t="s">
        <v>151</v>
      </c>
      <c r="T128" s="52" t="s">
        <v>10</v>
      </c>
      <c r="U128" s="58" t="s">
        <v>382</v>
      </c>
      <c r="V128" s="59">
        <v>287.7</v>
      </c>
      <c r="W128" s="59">
        <v>2589.2999999999997</v>
      </c>
      <c r="X128" s="60">
        <v>9</v>
      </c>
      <c r="Y128" s="138">
        <f t="shared" si="2"/>
        <v>2589.2999999999997</v>
      </c>
    </row>
    <row r="129" spans="1:25" ht="21" customHeight="1" x14ac:dyDescent="0.25">
      <c r="A129" s="71">
        <v>44266</v>
      </c>
      <c r="B129" s="71">
        <v>44291</v>
      </c>
      <c r="C129" s="77" t="s">
        <v>253</v>
      </c>
      <c r="D129" s="136" t="s">
        <v>254</v>
      </c>
      <c r="E129" s="79" t="s">
        <v>30</v>
      </c>
      <c r="F129" s="77">
        <v>40</v>
      </c>
      <c r="G129" s="80">
        <v>30</v>
      </c>
      <c r="H129" s="75">
        <v>1200</v>
      </c>
      <c r="I129" s="130">
        <v>42388</v>
      </c>
      <c r="J129" s="13" t="s">
        <v>160</v>
      </c>
      <c r="K129" s="14" t="s">
        <v>161</v>
      </c>
      <c r="L129" s="13" t="s">
        <v>55</v>
      </c>
      <c r="M129" s="18" t="s">
        <v>370</v>
      </c>
      <c r="N129" s="16">
        <v>3900</v>
      </c>
      <c r="O129" s="17">
        <f t="shared" si="3"/>
        <v>3900</v>
      </c>
      <c r="P129" s="32">
        <v>1</v>
      </c>
      <c r="Q129" s="130">
        <v>42388</v>
      </c>
      <c r="R129" s="52" t="s">
        <v>152</v>
      </c>
      <c r="S129" s="53" t="s">
        <v>153</v>
      </c>
      <c r="T129" s="52" t="s">
        <v>10</v>
      </c>
      <c r="U129" s="58" t="s">
        <v>382</v>
      </c>
      <c r="V129" s="55">
        <v>100</v>
      </c>
      <c r="W129" s="56">
        <v>7000</v>
      </c>
      <c r="X129" s="57">
        <v>70</v>
      </c>
      <c r="Y129" s="138">
        <f t="shared" si="2"/>
        <v>7000</v>
      </c>
    </row>
    <row r="130" spans="1:25" ht="27.75" customHeight="1" x14ac:dyDescent="0.25">
      <c r="A130" s="76">
        <v>44266</v>
      </c>
      <c r="B130" s="76">
        <v>44291</v>
      </c>
      <c r="C130" s="77" t="s">
        <v>255</v>
      </c>
      <c r="D130" s="136" t="s">
        <v>256</v>
      </c>
      <c r="E130" s="79" t="s">
        <v>55</v>
      </c>
      <c r="F130" s="77">
        <v>150</v>
      </c>
      <c r="G130" s="80">
        <v>125</v>
      </c>
      <c r="H130" s="75">
        <v>18750</v>
      </c>
      <c r="I130" s="130">
        <v>42388</v>
      </c>
      <c r="J130" s="13" t="s">
        <v>486</v>
      </c>
      <c r="K130" s="14" t="s">
        <v>487</v>
      </c>
      <c r="L130" s="13" t="s">
        <v>30</v>
      </c>
      <c r="M130" s="18" t="s">
        <v>370</v>
      </c>
      <c r="N130" s="16">
        <v>213</v>
      </c>
      <c r="O130" s="17">
        <f t="shared" si="3"/>
        <v>5325</v>
      </c>
      <c r="P130" s="32">
        <v>25</v>
      </c>
      <c r="Q130" s="130">
        <v>42388</v>
      </c>
      <c r="R130" s="52" t="s">
        <v>154</v>
      </c>
      <c r="S130" s="53" t="s">
        <v>155</v>
      </c>
      <c r="T130" s="52" t="s">
        <v>30</v>
      </c>
      <c r="U130" s="58" t="s">
        <v>370</v>
      </c>
      <c r="V130" s="55">
        <v>4</v>
      </c>
      <c r="W130" s="56">
        <v>220</v>
      </c>
      <c r="X130" s="57">
        <v>55</v>
      </c>
      <c r="Y130" s="138">
        <f t="shared" si="2"/>
        <v>220</v>
      </c>
    </row>
    <row r="131" spans="1:25" ht="27.75" customHeight="1" x14ac:dyDescent="0.25">
      <c r="A131" s="71">
        <v>44266</v>
      </c>
      <c r="B131" s="71">
        <v>44291</v>
      </c>
      <c r="C131" s="77" t="s">
        <v>257</v>
      </c>
      <c r="D131" s="136" t="s">
        <v>258</v>
      </c>
      <c r="E131" s="79" t="s">
        <v>30</v>
      </c>
      <c r="F131" s="77">
        <v>1250</v>
      </c>
      <c r="G131" s="80">
        <v>4</v>
      </c>
      <c r="H131" s="75">
        <v>5000</v>
      </c>
      <c r="I131" s="130">
        <v>42388</v>
      </c>
      <c r="J131" s="13" t="s">
        <v>488</v>
      </c>
      <c r="K131" s="14" t="s">
        <v>489</v>
      </c>
      <c r="L131" s="13" t="s">
        <v>10</v>
      </c>
      <c r="M131" s="18" t="s">
        <v>382</v>
      </c>
      <c r="N131" s="16">
        <v>180</v>
      </c>
      <c r="O131" s="17">
        <f t="shared" si="3"/>
        <v>0</v>
      </c>
      <c r="P131" s="32">
        <v>0</v>
      </c>
      <c r="Q131" s="130">
        <v>42388</v>
      </c>
      <c r="R131" s="52" t="s">
        <v>156</v>
      </c>
      <c r="S131" s="53" t="s">
        <v>157</v>
      </c>
      <c r="T131" s="52" t="s">
        <v>30</v>
      </c>
      <c r="U131" s="58" t="s">
        <v>370</v>
      </c>
      <c r="V131" s="55">
        <v>16.52</v>
      </c>
      <c r="W131" s="56">
        <v>627.76</v>
      </c>
      <c r="X131" s="57">
        <v>38</v>
      </c>
      <c r="Y131" s="138">
        <f t="shared" si="2"/>
        <v>627.76</v>
      </c>
    </row>
    <row r="132" spans="1:25" ht="27.75" customHeight="1" x14ac:dyDescent="0.25">
      <c r="A132" s="76">
        <v>44266</v>
      </c>
      <c r="B132" s="76">
        <v>44291</v>
      </c>
      <c r="C132" s="77" t="s">
        <v>259</v>
      </c>
      <c r="D132" s="136" t="s">
        <v>260</v>
      </c>
      <c r="E132" s="79" t="s">
        <v>30</v>
      </c>
      <c r="F132" s="77">
        <v>24</v>
      </c>
      <c r="G132" s="80">
        <v>1500</v>
      </c>
      <c r="H132" s="75">
        <v>36000</v>
      </c>
      <c r="I132" s="130">
        <v>42388</v>
      </c>
      <c r="J132" s="13" t="s">
        <v>490</v>
      </c>
      <c r="K132" s="14" t="s">
        <v>491</v>
      </c>
      <c r="L132" s="13" t="s">
        <v>166</v>
      </c>
      <c r="M132" s="18" t="s">
        <v>492</v>
      </c>
      <c r="N132" s="16"/>
      <c r="O132" s="17">
        <f t="shared" si="3"/>
        <v>0</v>
      </c>
      <c r="P132" s="32">
        <v>5</v>
      </c>
      <c r="Q132" s="130">
        <v>42388</v>
      </c>
      <c r="R132" s="52" t="s">
        <v>158</v>
      </c>
      <c r="S132" s="53" t="s">
        <v>159</v>
      </c>
      <c r="T132" s="52" t="s">
        <v>30</v>
      </c>
      <c r="U132" s="58" t="s">
        <v>370</v>
      </c>
      <c r="V132" s="55">
        <v>38.14</v>
      </c>
      <c r="W132" s="56">
        <v>381.4</v>
      </c>
      <c r="X132" s="57">
        <v>10</v>
      </c>
      <c r="Y132" s="138">
        <f t="shared" si="2"/>
        <v>381.4</v>
      </c>
    </row>
    <row r="133" spans="1:25" ht="18.75" customHeight="1" x14ac:dyDescent="0.25">
      <c r="A133" s="71">
        <v>44266</v>
      </c>
      <c r="B133" s="71">
        <v>44291</v>
      </c>
      <c r="C133" s="77" t="s">
        <v>261</v>
      </c>
      <c r="D133" s="136" t="s">
        <v>262</v>
      </c>
      <c r="E133" s="79" t="s">
        <v>30</v>
      </c>
      <c r="F133" s="77">
        <v>229</v>
      </c>
      <c r="G133" s="80">
        <v>4</v>
      </c>
      <c r="H133" s="75">
        <v>916</v>
      </c>
      <c r="I133" s="130">
        <v>42388</v>
      </c>
      <c r="J133" s="13" t="s">
        <v>162</v>
      </c>
      <c r="K133" s="14" t="s">
        <v>163</v>
      </c>
      <c r="L133" s="13" t="s">
        <v>10</v>
      </c>
      <c r="M133" s="18" t="s">
        <v>382</v>
      </c>
      <c r="N133" s="16">
        <v>200</v>
      </c>
      <c r="O133" s="17">
        <f t="shared" si="3"/>
        <v>1400</v>
      </c>
      <c r="P133" s="32">
        <v>7</v>
      </c>
      <c r="Q133" s="130">
        <v>42388</v>
      </c>
      <c r="R133" s="52" t="s">
        <v>160</v>
      </c>
      <c r="S133" s="53" t="s">
        <v>161</v>
      </c>
      <c r="T133" s="52" t="s">
        <v>55</v>
      </c>
      <c r="U133" s="58" t="s">
        <v>370</v>
      </c>
      <c r="V133" s="55">
        <v>3900</v>
      </c>
      <c r="W133" s="56">
        <v>0</v>
      </c>
      <c r="X133" s="57">
        <v>0</v>
      </c>
      <c r="Y133" s="138">
        <f t="shared" si="2"/>
        <v>0</v>
      </c>
    </row>
    <row r="134" spans="1:25" ht="26.25" customHeight="1" x14ac:dyDescent="0.25">
      <c r="A134" s="76">
        <v>44266</v>
      </c>
      <c r="B134" s="76">
        <v>44291</v>
      </c>
      <c r="C134" s="77" t="s">
        <v>263</v>
      </c>
      <c r="D134" s="136" t="s">
        <v>264</v>
      </c>
      <c r="E134" s="79" t="s">
        <v>30</v>
      </c>
      <c r="F134" s="77">
        <v>9</v>
      </c>
      <c r="G134" s="80">
        <v>2000</v>
      </c>
      <c r="H134" s="75">
        <v>18000</v>
      </c>
      <c r="I134" s="130">
        <v>42388</v>
      </c>
      <c r="J134" s="13" t="s">
        <v>164</v>
      </c>
      <c r="K134" s="14" t="s">
        <v>165</v>
      </c>
      <c r="L134" s="13" t="s">
        <v>166</v>
      </c>
      <c r="M134" s="18" t="s">
        <v>382</v>
      </c>
      <c r="N134" s="16">
        <v>160</v>
      </c>
      <c r="O134" s="17">
        <f t="shared" si="3"/>
        <v>2080</v>
      </c>
      <c r="P134" s="32">
        <v>13</v>
      </c>
      <c r="Q134" s="130">
        <v>42388</v>
      </c>
      <c r="R134" s="52" t="s">
        <v>486</v>
      </c>
      <c r="S134" s="53" t="s">
        <v>487</v>
      </c>
      <c r="T134" s="52" t="s">
        <v>30</v>
      </c>
      <c r="U134" s="58" t="s">
        <v>370</v>
      </c>
      <c r="V134" s="55">
        <v>213</v>
      </c>
      <c r="W134" s="56">
        <v>3195</v>
      </c>
      <c r="X134" s="57">
        <v>15</v>
      </c>
      <c r="Y134" s="138">
        <f t="shared" si="2"/>
        <v>3195</v>
      </c>
    </row>
    <row r="135" spans="1:25" ht="24.75" customHeight="1" x14ac:dyDescent="0.25">
      <c r="A135" s="71">
        <v>44266</v>
      </c>
      <c r="B135" s="71">
        <v>44291</v>
      </c>
      <c r="C135" s="77" t="s">
        <v>265</v>
      </c>
      <c r="D135" s="136" t="s">
        <v>266</v>
      </c>
      <c r="E135" s="79" t="s">
        <v>55</v>
      </c>
      <c r="F135" s="77">
        <v>125</v>
      </c>
      <c r="G135" s="80">
        <v>130</v>
      </c>
      <c r="H135" s="75">
        <v>16250</v>
      </c>
      <c r="I135" s="130">
        <v>42388</v>
      </c>
      <c r="J135" s="13"/>
      <c r="K135" s="14" t="s">
        <v>493</v>
      </c>
      <c r="L135" s="13" t="s">
        <v>494</v>
      </c>
      <c r="M135" s="18" t="s">
        <v>422</v>
      </c>
      <c r="N135" s="16">
        <v>160</v>
      </c>
      <c r="O135" s="17">
        <f t="shared" si="3"/>
        <v>10400</v>
      </c>
      <c r="P135" s="32">
        <v>65</v>
      </c>
      <c r="Q135" s="130">
        <v>42388</v>
      </c>
      <c r="R135" s="52" t="s">
        <v>488</v>
      </c>
      <c r="S135" s="53" t="s">
        <v>489</v>
      </c>
      <c r="T135" s="52" t="s">
        <v>10</v>
      </c>
      <c r="U135" s="58" t="s">
        <v>382</v>
      </c>
      <c r="V135" s="55">
        <v>180</v>
      </c>
      <c r="W135" s="56">
        <v>0</v>
      </c>
      <c r="X135" s="57">
        <v>0</v>
      </c>
      <c r="Y135" s="138">
        <f t="shared" si="2"/>
        <v>0</v>
      </c>
    </row>
    <row r="136" spans="1:25" x14ac:dyDescent="0.25">
      <c r="A136" s="76">
        <v>44266</v>
      </c>
      <c r="B136" s="76">
        <v>44291</v>
      </c>
      <c r="C136" s="77" t="s">
        <v>267</v>
      </c>
      <c r="D136" s="136" t="s">
        <v>268</v>
      </c>
      <c r="E136" s="79" t="s">
        <v>10</v>
      </c>
      <c r="F136" s="77">
        <v>27</v>
      </c>
      <c r="G136" s="80">
        <v>230</v>
      </c>
      <c r="H136" s="75">
        <v>6210</v>
      </c>
      <c r="I136" s="130">
        <v>42388</v>
      </c>
      <c r="J136" s="13" t="s">
        <v>167</v>
      </c>
      <c r="K136" s="14" t="s">
        <v>168</v>
      </c>
      <c r="L136" s="13"/>
      <c r="M136" s="18" t="s">
        <v>495</v>
      </c>
      <c r="N136" s="16">
        <v>145</v>
      </c>
      <c r="O136" s="17">
        <f t="shared" si="3"/>
        <v>18705</v>
      </c>
      <c r="P136" s="32">
        <v>129</v>
      </c>
      <c r="Q136" s="130">
        <v>42388</v>
      </c>
      <c r="R136" s="52" t="s">
        <v>490</v>
      </c>
      <c r="S136" s="53" t="s">
        <v>491</v>
      </c>
      <c r="T136" s="52" t="s">
        <v>166</v>
      </c>
      <c r="U136" s="58" t="s">
        <v>492</v>
      </c>
      <c r="V136" s="55"/>
      <c r="W136" s="56">
        <v>0</v>
      </c>
      <c r="X136" s="57">
        <v>5</v>
      </c>
      <c r="Y136" s="138">
        <f t="shared" si="2"/>
        <v>0</v>
      </c>
    </row>
    <row r="137" spans="1:25" x14ac:dyDescent="0.25">
      <c r="A137" s="71">
        <v>44266</v>
      </c>
      <c r="B137" s="71">
        <v>44291</v>
      </c>
      <c r="C137" s="81" t="s">
        <v>269</v>
      </c>
      <c r="D137" s="136" t="s">
        <v>270</v>
      </c>
      <c r="E137" s="82" t="s">
        <v>166</v>
      </c>
      <c r="F137" s="81">
        <v>3</v>
      </c>
      <c r="G137" s="80"/>
      <c r="H137" s="75">
        <v>0</v>
      </c>
      <c r="I137" s="130">
        <v>42388</v>
      </c>
      <c r="J137" s="13" t="s">
        <v>496</v>
      </c>
      <c r="K137" s="14" t="s">
        <v>497</v>
      </c>
      <c r="L137" s="13" t="s">
        <v>10</v>
      </c>
      <c r="M137" s="18" t="s">
        <v>492</v>
      </c>
      <c r="N137" s="16">
        <v>150</v>
      </c>
      <c r="O137" s="17">
        <f t="shared" si="3"/>
        <v>0</v>
      </c>
      <c r="P137" s="32">
        <v>0</v>
      </c>
      <c r="Q137" s="130">
        <v>42388</v>
      </c>
      <c r="R137" s="52" t="s">
        <v>162</v>
      </c>
      <c r="S137" s="53" t="s">
        <v>163</v>
      </c>
      <c r="T137" s="52" t="s">
        <v>10</v>
      </c>
      <c r="U137" s="58" t="s">
        <v>382</v>
      </c>
      <c r="V137" s="55">
        <v>200</v>
      </c>
      <c r="W137" s="56">
        <v>1400</v>
      </c>
      <c r="X137" s="57">
        <v>7</v>
      </c>
      <c r="Y137" s="138">
        <f t="shared" si="2"/>
        <v>1400</v>
      </c>
    </row>
    <row r="138" spans="1:25" ht="27" customHeight="1" x14ac:dyDescent="0.25">
      <c r="A138" s="76">
        <v>44266</v>
      </c>
      <c r="B138" s="76">
        <v>44291</v>
      </c>
      <c r="C138" s="81" t="s">
        <v>271</v>
      </c>
      <c r="D138" s="136" t="s">
        <v>272</v>
      </c>
      <c r="E138" s="82" t="s">
        <v>166</v>
      </c>
      <c r="F138" s="81">
        <v>58</v>
      </c>
      <c r="G138" s="80"/>
      <c r="H138" s="75">
        <v>0</v>
      </c>
      <c r="I138" s="130">
        <v>42388</v>
      </c>
      <c r="J138" s="13" t="s">
        <v>169</v>
      </c>
      <c r="K138" s="14" t="s">
        <v>170</v>
      </c>
      <c r="L138" s="13" t="s">
        <v>30</v>
      </c>
      <c r="M138" s="18" t="s">
        <v>370</v>
      </c>
      <c r="N138" s="16">
        <v>12.16</v>
      </c>
      <c r="O138" s="17">
        <f t="shared" si="3"/>
        <v>924.16</v>
      </c>
      <c r="P138" s="32">
        <v>76</v>
      </c>
      <c r="Q138" s="130">
        <v>42388</v>
      </c>
      <c r="R138" s="52" t="s">
        <v>164</v>
      </c>
      <c r="S138" s="53" t="s">
        <v>165</v>
      </c>
      <c r="T138" s="52" t="s">
        <v>166</v>
      </c>
      <c r="U138" s="58" t="s">
        <v>382</v>
      </c>
      <c r="V138" s="55">
        <v>160</v>
      </c>
      <c r="W138" s="56">
        <v>800</v>
      </c>
      <c r="X138" s="57">
        <v>5</v>
      </c>
      <c r="Y138" s="138">
        <f t="shared" ref="Y138:Y201" si="7">V138*X138</f>
        <v>800</v>
      </c>
    </row>
    <row r="139" spans="1:25" ht="20.25" customHeight="1" x14ac:dyDescent="0.25">
      <c r="A139" s="71">
        <v>44266</v>
      </c>
      <c r="B139" s="71">
        <v>44291</v>
      </c>
      <c r="C139" s="81" t="s">
        <v>273</v>
      </c>
      <c r="D139" s="136" t="s">
        <v>272</v>
      </c>
      <c r="E139" s="82" t="s">
        <v>166</v>
      </c>
      <c r="F139" s="81">
        <v>22</v>
      </c>
      <c r="G139" s="80"/>
      <c r="H139" s="75">
        <v>0</v>
      </c>
      <c r="I139" s="130">
        <v>42388</v>
      </c>
      <c r="J139" s="13" t="s">
        <v>171</v>
      </c>
      <c r="K139" s="14" t="s">
        <v>172</v>
      </c>
      <c r="L139" s="13" t="s">
        <v>30</v>
      </c>
      <c r="M139" s="18" t="s">
        <v>370</v>
      </c>
      <c r="N139" s="16">
        <v>13.5</v>
      </c>
      <c r="O139" s="17">
        <f t="shared" si="3"/>
        <v>945</v>
      </c>
      <c r="P139" s="32">
        <v>70</v>
      </c>
      <c r="Q139" s="130">
        <v>42388</v>
      </c>
      <c r="R139" s="52"/>
      <c r="S139" s="53" t="s">
        <v>493</v>
      </c>
      <c r="T139" s="52" t="s">
        <v>494</v>
      </c>
      <c r="U139" s="58" t="s">
        <v>422</v>
      </c>
      <c r="V139" s="55">
        <v>160</v>
      </c>
      <c r="W139" s="56">
        <v>10400</v>
      </c>
      <c r="X139" s="57">
        <v>65</v>
      </c>
      <c r="Y139" s="138">
        <f t="shared" si="7"/>
        <v>10400</v>
      </c>
    </row>
    <row r="140" spans="1:25" ht="25.5" customHeight="1" x14ac:dyDescent="0.25">
      <c r="A140" s="76">
        <v>44266</v>
      </c>
      <c r="B140" s="76">
        <v>44291</v>
      </c>
      <c r="C140" s="81" t="s">
        <v>274</v>
      </c>
      <c r="D140" s="136" t="s">
        <v>275</v>
      </c>
      <c r="E140" s="82" t="s">
        <v>166</v>
      </c>
      <c r="F140" s="81">
        <v>19</v>
      </c>
      <c r="G140" s="80"/>
      <c r="H140" s="75">
        <v>0</v>
      </c>
      <c r="I140" s="130">
        <v>42388</v>
      </c>
      <c r="J140" s="13" t="s">
        <v>173</v>
      </c>
      <c r="K140" s="14" t="s">
        <v>174</v>
      </c>
      <c r="L140" s="13" t="s">
        <v>30</v>
      </c>
      <c r="M140" s="18" t="s">
        <v>370</v>
      </c>
      <c r="N140" s="16">
        <v>13.5</v>
      </c>
      <c r="O140" s="17">
        <f t="shared" si="3"/>
        <v>540</v>
      </c>
      <c r="P140" s="32">
        <v>40</v>
      </c>
      <c r="Q140" s="130">
        <v>42388</v>
      </c>
      <c r="R140" s="52" t="s">
        <v>167</v>
      </c>
      <c r="S140" s="53" t="s">
        <v>168</v>
      </c>
      <c r="T140" s="52"/>
      <c r="U140" s="58" t="s">
        <v>495</v>
      </c>
      <c r="V140" s="55">
        <v>145</v>
      </c>
      <c r="W140" s="56">
        <v>18705</v>
      </c>
      <c r="X140" s="57">
        <v>129</v>
      </c>
      <c r="Y140" s="138">
        <f t="shared" si="7"/>
        <v>18705</v>
      </c>
    </row>
    <row r="141" spans="1:25" ht="22.5" customHeight="1" x14ac:dyDescent="0.25">
      <c r="A141" s="71">
        <v>44266</v>
      </c>
      <c r="B141" s="71">
        <v>44291</v>
      </c>
      <c r="C141" s="81" t="s">
        <v>276</v>
      </c>
      <c r="D141" s="136" t="s">
        <v>277</v>
      </c>
      <c r="E141" s="82" t="s">
        <v>166</v>
      </c>
      <c r="F141" s="81">
        <v>10</v>
      </c>
      <c r="G141" s="80"/>
      <c r="H141" s="75">
        <v>0</v>
      </c>
      <c r="I141" s="130">
        <v>42388</v>
      </c>
      <c r="J141" s="13" t="s">
        <v>175</v>
      </c>
      <c r="K141" s="14" t="s">
        <v>176</v>
      </c>
      <c r="L141" s="13" t="s">
        <v>30</v>
      </c>
      <c r="M141" s="18" t="s">
        <v>370</v>
      </c>
      <c r="N141" s="16">
        <v>13.5</v>
      </c>
      <c r="O141" s="17">
        <f t="shared" si="3"/>
        <v>499.5</v>
      </c>
      <c r="P141" s="32">
        <v>37</v>
      </c>
      <c r="Q141" s="130">
        <v>42388</v>
      </c>
      <c r="R141" s="52" t="s">
        <v>496</v>
      </c>
      <c r="S141" s="53" t="s">
        <v>497</v>
      </c>
      <c r="T141" s="52" t="s">
        <v>10</v>
      </c>
      <c r="U141" s="58" t="s">
        <v>492</v>
      </c>
      <c r="V141" s="55">
        <v>150</v>
      </c>
      <c r="W141" s="56">
        <v>0</v>
      </c>
      <c r="X141" s="57">
        <v>0</v>
      </c>
      <c r="Y141" s="138">
        <f t="shared" si="7"/>
        <v>0</v>
      </c>
    </row>
    <row r="142" spans="1:25" ht="24" customHeight="1" x14ac:dyDescent="0.25">
      <c r="A142" s="76">
        <v>44266</v>
      </c>
      <c r="B142" s="76">
        <v>44291</v>
      </c>
      <c r="C142" s="81" t="s">
        <v>278</v>
      </c>
      <c r="D142" s="136" t="s">
        <v>279</v>
      </c>
      <c r="E142" s="82" t="s">
        <v>166</v>
      </c>
      <c r="F142" s="81">
        <v>68</v>
      </c>
      <c r="G142" s="80"/>
      <c r="H142" s="75">
        <v>0</v>
      </c>
      <c r="I142" s="130">
        <v>42388</v>
      </c>
      <c r="J142" s="13" t="s">
        <v>177</v>
      </c>
      <c r="K142" s="14" t="s">
        <v>178</v>
      </c>
      <c r="L142" s="13" t="s">
        <v>30</v>
      </c>
      <c r="M142" s="18" t="s">
        <v>370</v>
      </c>
      <c r="N142" s="16">
        <v>12.16</v>
      </c>
      <c r="O142" s="17">
        <f t="shared" si="3"/>
        <v>753.92</v>
      </c>
      <c r="P142" s="32">
        <v>62</v>
      </c>
      <c r="Q142" s="130">
        <v>42388</v>
      </c>
      <c r="R142" s="52" t="s">
        <v>169</v>
      </c>
      <c r="S142" s="53" t="s">
        <v>170</v>
      </c>
      <c r="T142" s="52" t="s">
        <v>30</v>
      </c>
      <c r="U142" s="58" t="s">
        <v>370</v>
      </c>
      <c r="V142" s="55">
        <v>12.16</v>
      </c>
      <c r="W142" s="56">
        <v>887.68000000000006</v>
      </c>
      <c r="X142" s="57">
        <v>73</v>
      </c>
      <c r="Y142" s="138">
        <f t="shared" si="7"/>
        <v>887.68000000000006</v>
      </c>
    </row>
    <row r="143" spans="1:25" ht="22.5" customHeight="1" x14ac:dyDescent="0.25">
      <c r="A143" s="71">
        <v>44266</v>
      </c>
      <c r="B143" s="71">
        <v>44291</v>
      </c>
      <c r="C143" s="81" t="s">
        <v>280</v>
      </c>
      <c r="D143" s="136" t="s">
        <v>281</v>
      </c>
      <c r="E143" s="82" t="s">
        <v>166</v>
      </c>
      <c r="F143" s="81">
        <v>69</v>
      </c>
      <c r="G143" s="80"/>
      <c r="H143" s="75">
        <v>0</v>
      </c>
      <c r="I143" s="130">
        <v>42388</v>
      </c>
      <c r="J143" s="13" t="s">
        <v>179</v>
      </c>
      <c r="K143" s="14" t="s">
        <v>180</v>
      </c>
      <c r="L143" s="13" t="s">
        <v>30</v>
      </c>
      <c r="M143" s="18" t="s">
        <v>370</v>
      </c>
      <c r="N143" s="16">
        <v>12.16</v>
      </c>
      <c r="O143" s="17">
        <f t="shared" si="3"/>
        <v>705.28</v>
      </c>
      <c r="P143" s="32">
        <v>58</v>
      </c>
      <c r="Q143" s="130">
        <v>42388</v>
      </c>
      <c r="R143" s="52" t="s">
        <v>171</v>
      </c>
      <c r="S143" s="53" t="s">
        <v>172</v>
      </c>
      <c r="T143" s="52" t="s">
        <v>30</v>
      </c>
      <c r="U143" s="58" t="s">
        <v>370</v>
      </c>
      <c r="V143" s="55">
        <v>13.5</v>
      </c>
      <c r="W143" s="56">
        <v>918</v>
      </c>
      <c r="X143" s="57">
        <v>68</v>
      </c>
      <c r="Y143" s="138">
        <f t="shared" si="7"/>
        <v>918</v>
      </c>
    </row>
    <row r="144" spans="1:25" ht="25.5" customHeight="1" x14ac:dyDescent="0.25">
      <c r="A144" s="76">
        <v>44266</v>
      </c>
      <c r="B144" s="76">
        <v>44291</v>
      </c>
      <c r="C144" s="81" t="s">
        <v>282</v>
      </c>
      <c r="D144" s="136" t="s">
        <v>283</v>
      </c>
      <c r="E144" s="82" t="s">
        <v>30</v>
      </c>
      <c r="F144" s="81">
        <v>3</v>
      </c>
      <c r="G144" s="80">
        <v>70</v>
      </c>
      <c r="H144" s="75">
        <v>210</v>
      </c>
      <c r="I144" s="130">
        <v>42388</v>
      </c>
      <c r="J144" s="13" t="s">
        <v>181</v>
      </c>
      <c r="K144" s="14" t="s">
        <v>182</v>
      </c>
      <c r="L144" s="13" t="s">
        <v>30</v>
      </c>
      <c r="M144" s="18" t="s">
        <v>370</v>
      </c>
      <c r="N144" s="16">
        <v>13.5</v>
      </c>
      <c r="O144" s="17">
        <f t="shared" si="3"/>
        <v>972</v>
      </c>
      <c r="P144" s="32">
        <v>72</v>
      </c>
      <c r="Q144" s="130">
        <v>42388</v>
      </c>
      <c r="R144" s="52" t="s">
        <v>173</v>
      </c>
      <c r="S144" s="53" t="s">
        <v>174</v>
      </c>
      <c r="T144" s="52" t="s">
        <v>30</v>
      </c>
      <c r="U144" s="58" t="s">
        <v>370</v>
      </c>
      <c r="V144" s="55">
        <v>13.5</v>
      </c>
      <c r="W144" s="56">
        <v>513</v>
      </c>
      <c r="X144" s="57">
        <v>38</v>
      </c>
      <c r="Y144" s="138">
        <f t="shared" si="7"/>
        <v>513</v>
      </c>
    </row>
    <row r="145" spans="1:25" ht="21" customHeight="1" x14ac:dyDescent="0.25">
      <c r="A145" s="71">
        <v>44266</v>
      </c>
      <c r="B145" s="71">
        <v>44291</v>
      </c>
      <c r="C145" s="81" t="s">
        <v>284</v>
      </c>
      <c r="D145" s="136" t="s">
        <v>285</v>
      </c>
      <c r="E145" s="82" t="s">
        <v>55</v>
      </c>
      <c r="F145" s="77">
        <v>130</v>
      </c>
      <c r="G145" s="80"/>
      <c r="H145" s="75">
        <v>0</v>
      </c>
      <c r="I145" s="130">
        <v>42388</v>
      </c>
      <c r="J145" s="13" t="s">
        <v>498</v>
      </c>
      <c r="K145" s="14" t="s">
        <v>499</v>
      </c>
      <c r="L145" s="13" t="s">
        <v>10</v>
      </c>
      <c r="M145" s="18" t="s">
        <v>370</v>
      </c>
      <c r="N145" s="16">
        <v>5</v>
      </c>
      <c r="O145" s="17">
        <f t="shared" si="3"/>
        <v>0</v>
      </c>
      <c r="P145" s="32">
        <v>0</v>
      </c>
      <c r="Q145" s="130">
        <v>42388</v>
      </c>
      <c r="R145" s="52" t="s">
        <v>175</v>
      </c>
      <c r="S145" s="53" t="s">
        <v>176</v>
      </c>
      <c r="T145" s="52" t="s">
        <v>30</v>
      </c>
      <c r="U145" s="58" t="s">
        <v>370</v>
      </c>
      <c r="V145" s="55">
        <v>13.5</v>
      </c>
      <c r="W145" s="56">
        <v>486</v>
      </c>
      <c r="X145" s="57">
        <v>36</v>
      </c>
      <c r="Y145" s="138">
        <f t="shared" si="7"/>
        <v>486</v>
      </c>
    </row>
    <row r="146" spans="1:25" ht="24" customHeight="1" x14ac:dyDescent="0.25">
      <c r="A146" s="76">
        <v>44266</v>
      </c>
      <c r="B146" s="76">
        <v>44291</v>
      </c>
      <c r="C146" s="81" t="s">
        <v>286</v>
      </c>
      <c r="D146" s="136" t="s">
        <v>287</v>
      </c>
      <c r="E146" s="82" t="s">
        <v>55</v>
      </c>
      <c r="F146" s="81">
        <v>39</v>
      </c>
      <c r="G146" s="80">
        <v>125</v>
      </c>
      <c r="H146" s="75">
        <v>4875</v>
      </c>
      <c r="I146" s="130">
        <v>42388</v>
      </c>
      <c r="J146" s="13" t="s">
        <v>185</v>
      </c>
      <c r="K146" s="14" t="s">
        <v>186</v>
      </c>
      <c r="L146" s="13"/>
      <c r="M146" s="18" t="s">
        <v>370</v>
      </c>
      <c r="N146" s="16">
        <v>560</v>
      </c>
      <c r="O146" s="17">
        <f t="shared" si="3"/>
        <v>8960</v>
      </c>
      <c r="P146" s="32">
        <v>16</v>
      </c>
      <c r="Q146" s="130">
        <v>42388</v>
      </c>
      <c r="R146" s="52" t="s">
        <v>177</v>
      </c>
      <c r="S146" s="53" t="s">
        <v>178</v>
      </c>
      <c r="T146" s="52" t="s">
        <v>30</v>
      </c>
      <c r="U146" s="58" t="s">
        <v>370</v>
      </c>
      <c r="V146" s="55">
        <v>12.16</v>
      </c>
      <c r="W146" s="56">
        <v>644.48</v>
      </c>
      <c r="X146" s="57">
        <v>53</v>
      </c>
      <c r="Y146" s="138">
        <f t="shared" si="7"/>
        <v>644.48</v>
      </c>
    </row>
    <row r="147" spans="1:25" ht="21.75" customHeight="1" x14ac:dyDescent="0.25">
      <c r="A147" s="71">
        <v>44266</v>
      </c>
      <c r="B147" s="71">
        <v>44291</v>
      </c>
      <c r="C147" s="81" t="s">
        <v>288</v>
      </c>
      <c r="D147" s="136" t="s">
        <v>289</v>
      </c>
      <c r="E147" s="82" t="s">
        <v>55</v>
      </c>
      <c r="F147" s="77">
        <v>32</v>
      </c>
      <c r="G147" s="80"/>
      <c r="H147" s="75">
        <v>0</v>
      </c>
      <c r="I147" s="130">
        <v>42388</v>
      </c>
      <c r="J147" s="13" t="s">
        <v>187</v>
      </c>
      <c r="K147" s="14" t="s">
        <v>188</v>
      </c>
      <c r="L147" s="13" t="s">
        <v>10</v>
      </c>
      <c r="M147" s="18" t="s">
        <v>370</v>
      </c>
      <c r="N147" s="16">
        <v>300</v>
      </c>
      <c r="O147" s="17">
        <f t="shared" ref="O147:O210" si="8">P147*N147</f>
        <v>4200</v>
      </c>
      <c r="P147" s="32">
        <v>14</v>
      </c>
      <c r="Q147" s="130">
        <v>42388</v>
      </c>
      <c r="R147" s="52" t="s">
        <v>179</v>
      </c>
      <c r="S147" s="53" t="s">
        <v>180</v>
      </c>
      <c r="T147" s="52" t="s">
        <v>30</v>
      </c>
      <c r="U147" s="58" t="s">
        <v>370</v>
      </c>
      <c r="V147" s="55">
        <v>12.16</v>
      </c>
      <c r="W147" s="56">
        <v>705.28</v>
      </c>
      <c r="X147" s="57">
        <v>58</v>
      </c>
      <c r="Y147" s="138">
        <f t="shared" si="7"/>
        <v>705.28</v>
      </c>
    </row>
    <row r="148" spans="1:25" ht="24" customHeight="1" x14ac:dyDescent="0.25">
      <c r="A148" s="76">
        <v>44266</v>
      </c>
      <c r="B148" s="76">
        <v>44291</v>
      </c>
      <c r="C148" s="81" t="s">
        <v>290</v>
      </c>
      <c r="D148" s="136" t="s">
        <v>291</v>
      </c>
      <c r="E148" s="82" t="s">
        <v>55</v>
      </c>
      <c r="F148" s="81">
        <v>59</v>
      </c>
      <c r="G148" s="80"/>
      <c r="H148" s="75">
        <v>0</v>
      </c>
      <c r="I148" s="130">
        <v>42388</v>
      </c>
      <c r="J148" s="13" t="s">
        <v>189</v>
      </c>
      <c r="K148" s="14" t="s">
        <v>190</v>
      </c>
      <c r="L148" s="13" t="s">
        <v>10</v>
      </c>
      <c r="M148" s="18" t="s">
        <v>370</v>
      </c>
      <c r="N148" s="16">
        <v>225</v>
      </c>
      <c r="O148" s="17">
        <f t="shared" si="8"/>
        <v>450</v>
      </c>
      <c r="P148" s="32">
        <v>2</v>
      </c>
      <c r="Q148" s="130">
        <v>42388</v>
      </c>
      <c r="R148" s="52" t="s">
        <v>181</v>
      </c>
      <c r="S148" s="53" t="s">
        <v>182</v>
      </c>
      <c r="T148" s="52" t="s">
        <v>30</v>
      </c>
      <c r="U148" s="58" t="s">
        <v>370</v>
      </c>
      <c r="V148" s="55">
        <v>13.5</v>
      </c>
      <c r="W148" s="56">
        <v>945</v>
      </c>
      <c r="X148" s="57">
        <v>70</v>
      </c>
      <c r="Y148" s="138">
        <f t="shared" si="7"/>
        <v>945</v>
      </c>
    </row>
    <row r="149" spans="1:25" x14ac:dyDescent="0.25">
      <c r="A149" s="71">
        <v>44266</v>
      </c>
      <c r="B149" s="71">
        <v>44291</v>
      </c>
      <c r="C149" s="81" t="s">
        <v>292</v>
      </c>
      <c r="D149" s="136" t="s">
        <v>293</v>
      </c>
      <c r="E149" s="82" t="s">
        <v>55</v>
      </c>
      <c r="F149" s="77">
        <v>56</v>
      </c>
      <c r="G149" s="80"/>
      <c r="H149" s="75">
        <v>0</v>
      </c>
      <c r="I149" s="130">
        <v>42388</v>
      </c>
      <c r="J149" s="13" t="s">
        <v>191</v>
      </c>
      <c r="K149" s="14" t="s">
        <v>192</v>
      </c>
      <c r="L149" s="13" t="s">
        <v>166</v>
      </c>
      <c r="M149" s="18" t="s">
        <v>370</v>
      </c>
      <c r="N149" s="16"/>
      <c r="O149" s="17">
        <f t="shared" si="8"/>
        <v>0</v>
      </c>
      <c r="P149" s="32">
        <v>23</v>
      </c>
      <c r="Q149" s="130">
        <v>42388</v>
      </c>
      <c r="R149" s="52" t="s">
        <v>498</v>
      </c>
      <c r="S149" s="53" t="s">
        <v>499</v>
      </c>
      <c r="T149" s="52" t="s">
        <v>10</v>
      </c>
      <c r="U149" s="58" t="s">
        <v>370</v>
      </c>
      <c r="V149" s="55">
        <v>5</v>
      </c>
      <c r="W149" s="56">
        <v>0</v>
      </c>
      <c r="X149" s="57">
        <v>0</v>
      </c>
      <c r="Y149" s="138">
        <f t="shared" si="7"/>
        <v>0</v>
      </c>
    </row>
    <row r="150" spans="1:25" ht="30" x14ac:dyDescent="0.25">
      <c r="A150" s="76">
        <v>44266</v>
      </c>
      <c r="B150" s="76">
        <v>44291</v>
      </c>
      <c r="C150" s="81" t="s">
        <v>294</v>
      </c>
      <c r="D150" s="136" t="s">
        <v>295</v>
      </c>
      <c r="E150" s="82" t="s">
        <v>55</v>
      </c>
      <c r="F150" s="77">
        <v>59</v>
      </c>
      <c r="G150" s="80"/>
      <c r="H150" s="75">
        <v>0</v>
      </c>
      <c r="I150" s="130">
        <v>42388</v>
      </c>
      <c r="J150" s="13" t="s">
        <v>500</v>
      </c>
      <c r="K150" s="14" t="s">
        <v>501</v>
      </c>
      <c r="L150" s="13" t="s">
        <v>10</v>
      </c>
      <c r="M150" s="18" t="s">
        <v>370</v>
      </c>
      <c r="N150" s="16"/>
      <c r="O150" s="17">
        <f t="shared" si="8"/>
        <v>0</v>
      </c>
      <c r="P150" s="32">
        <v>0</v>
      </c>
      <c r="Q150" s="130">
        <v>42388</v>
      </c>
      <c r="R150" s="52" t="s">
        <v>185</v>
      </c>
      <c r="S150" s="53" t="s">
        <v>186</v>
      </c>
      <c r="T150" s="52"/>
      <c r="U150" s="58" t="s">
        <v>370</v>
      </c>
      <c r="V150" s="55">
        <v>560</v>
      </c>
      <c r="W150" s="56">
        <v>8960</v>
      </c>
      <c r="X150" s="57">
        <v>16</v>
      </c>
      <c r="Y150" s="138">
        <f t="shared" si="7"/>
        <v>8960</v>
      </c>
    </row>
    <row r="151" spans="1:25" x14ac:dyDescent="0.25">
      <c r="A151" s="71">
        <v>44266</v>
      </c>
      <c r="B151" s="71">
        <v>44291</v>
      </c>
      <c r="C151" s="81" t="s">
        <v>296</v>
      </c>
      <c r="D151" s="136" t="s">
        <v>297</v>
      </c>
      <c r="E151" s="82" t="s">
        <v>55</v>
      </c>
      <c r="F151" s="77">
        <v>275</v>
      </c>
      <c r="G151" s="80">
        <v>125</v>
      </c>
      <c r="H151" s="75">
        <v>34375</v>
      </c>
      <c r="I151" s="130">
        <v>42388</v>
      </c>
      <c r="J151" s="13" t="s">
        <v>193</v>
      </c>
      <c r="K151" s="14" t="s">
        <v>194</v>
      </c>
      <c r="L151" s="13" t="s">
        <v>55</v>
      </c>
      <c r="M151" s="18" t="s">
        <v>422</v>
      </c>
      <c r="N151" s="16">
        <v>125</v>
      </c>
      <c r="O151" s="17">
        <f t="shared" si="8"/>
        <v>20625</v>
      </c>
      <c r="P151" s="32">
        <v>165</v>
      </c>
      <c r="Q151" s="130">
        <v>42388</v>
      </c>
      <c r="R151" s="52" t="s">
        <v>187</v>
      </c>
      <c r="S151" s="53" t="s">
        <v>188</v>
      </c>
      <c r="T151" s="52" t="s">
        <v>10</v>
      </c>
      <c r="U151" s="58" t="s">
        <v>370</v>
      </c>
      <c r="V151" s="55">
        <v>300</v>
      </c>
      <c r="W151" s="56">
        <v>4200</v>
      </c>
      <c r="X151" s="57">
        <v>14</v>
      </c>
      <c r="Y151" s="138">
        <f t="shared" si="7"/>
        <v>4200</v>
      </c>
    </row>
    <row r="152" spans="1:25" x14ac:dyDescent="0.25">
      <c r="A152" s="76">
        <v>44266</v>
      </c>
      <c r="B152" s="76">
        <v>44291</v>
      </c>
      <c r="C152" s="81" t="s">
        <v>298</v>
      </c>
      <c r="D152" s="136" t="s">
        <v>299</v>
      </c>
      <c r="E152" s="82" t="s">
        <v>55</v>
      </c>
      <c r="F152" s="81">
        <v>17</v>
      </c>
      <c r="G152" s="80"/>
      <c r="H152" s="75">
        <v>0</v>
      </c>
      <c r="I152" s="130">
        <v>42388</v>
      </c>
      <c r="J152" s="13" t="s">
        <v>195</v>
      </c>
      <c r="K152" s="14" t="s">
        <v>196</v>
      </c>
      <c r="L152" s="13" t="s">
        <v>55</v>
      </c>
      <c r="M152" s="18" t="s">
        <v>422</v>
      </c>
      <c r="N152" s="16">
        <v>130</v>
      </c>
      <c r="O152" s="17">
        <f t="shared" si="8"/>
        <v>18720</v>
      </c>
      <c r="P152" s="32">
        <v>144</v>
      </c>
      <c r="Q152" s="130">
        <v>42388</v>
      </c>
      <c r="R152" s="52" t="s">
        <v>189</v>
      </c>
      <c r="S152" s="53" t="s">
        <v>190</v>
      </c>
      <c r="T152" s="52" t="s">
        <v>10</v>
      </c>
      <c r="U152" s="58" t="s">
        <v>370</v>
      </c>
      <c r="V152" s="55">
        <v>225</v>
      </c>
      <c r="W152" s="56">
        <v>450</v>
      </c>
      <c r="X152" s="57">
        <v>2</v>
      </c>
      <c r="Y152" s="138">
        <f t="shared" si="7"/>
        <v>450</v>
      </c>
    </row>
    <row r="153" spans="1:25" x14ac:dyDescent="0.25">
      <c r="A153" s="71">
        <v>44266</v>
      </c>
      <c r="B153" s="71">
        <v>44291</v>
      </c>
      <c r="C153" s="81" t="s">
        <v>300</v>
      </c>
      <c r="D153" s="136" t="s">
        <v>301</v>
      </c>
      <c r="E153" s="82" t="s">
        <v>55</v>
      </c>
      <c r="F153" s="77">
        <v>21</v>
      </c>
      <c r="G153" s="80">
        <v>125</v>
      </c>
      <c r="H153" s="75">
        <v>2625</v>
      </c>
      <c r="I153" s="130">
        <v>42388</v>
      </c>
      <c r="J153" s="13" t="s">
        <v>197</v>
      </c>
      <c r="K153" s="14" t="s">
        <v>198</v>
      </c>
      <c r="L153" s="13" t="s">
        <v>55</v>
      </c>
      <c r="M153" s="18" t="s">
        <v>422</v>
      </c>
      <c r="N153" s="16">
        <v>130</v>
      </c>
      <c r="O153" s="17">
        <f t="shared" si="8"/>
        <v>19500</v>
      </c>
      <c r="P153" s="32">
        <v>150</v>
      </c>
      <c r="Q153" s="130">
        <v>44368</v>
      </c>
      <c r="R153" s="52" t="s">
        <v>598</v>
      </c>
      <c r="S153" s="53" t="s">
        <v>599</v>
      </c>
      <c r="T153" s="52" t="s">
        <v>600</v>
      </c>
      <c r="U153" s="58" t="s">
        <v>370</v>
      </c>
      <c r="V153" s="66">
        <v>25151.7</v>
      </c>
      <c r="W153" s="56">
        <v>0</v>
      </c>
      <c r="X153" s="57">
        <v>0</v>
      </c>
      <c r="Y153" s="138">
        <f t="shared" si="7"/>
        <v>0</v>
      </c>
    </row>
    <row r="154" spans="1:25" ht="19.5" customHeight="1" x14ac:dyDescent="0.25">
      <c r="A154" s="76">
        <v>44266</v>
      </c>
      <c r="B154" s="76">
        <v>44291</v>
      </c>
      <c r="C154" s="81" t="s">
        <v>302</v>
      </c>
      <c r="D154" s="136" t="s">
        <v>303</v>
      </c>
      <c r="E154" s="82" t="s">
        <v>55</v>
      </c>
      <c r="F154" s="77">
        <v>335</v>
      </c>
      <c r="G154" s="80">
        <v>125</v>
      </c>
      <c r="H154" s="75">
        <v>41875</v>
      </c>
      <c r="I154" s="130">
        <v>42388</v>
      </c>
      <c r="J154" s="13" t="s">
        <v>199</v>
      </c>
      <c r="K154" s="14" t="s">
        <v>200</v>
      </c>
      <c r="L154" s="13" t="s">
        <v>30</v>
      </c>
      <c r="M154" s="18" t="s">
        <v>370</v>
      </c>
      <c r="N154" s="16">
        <v>14</v>
      </c>
      <c r="O154" s="17">
        <f t="shared" si="8"/>
        <v>7700</v>
      </c>
      <c r="P154" s="32">
        <v>550</v>
      </c>
      <c r="Q154" s="130">
        <v>42388</v>
      </c>
      <c r="R154" s="52" t="s">
        <v>191</v>
      </c>
      <c r="S154" s="53" t="s">
        <v>192</v>
      </c>
      <c r="T154" s="52" t="s">
        <v>166</v>
      </c>
      <c r="U154" s="58" t="s">
        <v>370</v>
      </c>
      <c r="V154" s="55"/>
      <c r="W154" s="56">
        <v>0</v>
      </c>
      <c r="X154" s="57">
        <v>23</v>
      </c>
      <c r="Y154" s="138">
        <f t="shared" si="7"/>
        <v>0</v>
      </c>
    </row>
    <row r="155" spans="1:25" ht="21.75" customHeight="1" x14ac:dyDescent="0.25">
      <c r="A155" s="71">
        <v>44266</v>
      </c>
      <c r="B155" s="71">
        <v>44291</v>
      </c>
      <c r="C155" s="81" t="s">
        <v>304</v>
      </c>
      <c r="D155" s="136" t="s">
        <v>305</v>
      </c>
      <c r="E155" s="82" t="s">
        <v>55</v>
      </c>
      <c r="F155" s="77">
        <v>60</v>
      </c>
      <c r="G155" s="80">
        <v>125</v>
      </c>
      <c r="H155" s="75">
        <v>7500</v>
      </c>
      <c r="I155" s="130">
        <v>42388</v>
      </c>
      <c r="J155" s="13" t="s">
        <v>201</v>
      </c>
      <c r="K155" s="14" t="s">
        <v>202</v>
      </c>
      <c r="L155" s="13" t="s">
        <v>30</v>
      </c>
      <c r="M155" s="18" t="s">
        <v>394</v>
      </c>
      <c r="N155" s="16">
        <v>640.72</v>
      </c>
      <c r="O155" s="17">
        <f t="shared" si="8"/>
        <v>0</v>
      </c>
      <c r="P155" s="32">
        <v>0</v>
      </c>
      <c r="Q155" s="130">
        <v>42388</v>
      </c>
      <c r="R155" s="52" t="s">
        <v>500</v>
      </c>
      <c r="S155" s="53" t="s">
        <v>501</v>
      </c>
      <c r="T155" s="52" t="s">
        <v>10</v>
      </c>
      <c r="U155" s="58" t="s">
        <v>370</v>
      </c>
      <c r="V155" s="55"/>
      <c r="W155" s="56">
        <v>0</v>
      </c>
      <c r="X155" s="57">
        <v>0</v>
      </c>
      <c r="Y155" s="138">
        <f t="shared" si="7"/>
        <v>0</v>
      </c>
    </row>
    <row r="156" spans="1:25" ht="14.25" customHeight="1" x14ac:dyDescent="0.25">
      <c r="A156" s="76">
        <v>44266</v>
      </c>
      <c r="B156" s="76">
        <v>44291</v>
      </c>
      <c r="C156" s="81" t="s">
        <v>306</v>
      </c>
      <c r="D156" s="136" t="s">
        <v>307</v>
      </c>
      <c r="E156" s="82" t="s">
        <v>55</v>
      </c>
      <c r="F156" s="77">
        <v>100</v>
      </c>
      <c r="G156" s="80">
        <v>125</v>
      </c>
      <c r="H156" s="75">
        <v>12500</v>
      </c>
      <c r="I156" s="130">
        <v>42388</v>
      </c>
      <c r="J156" s="13" t="s">
        <v>203</v>
      </c>
      <c r="K156" s="14" t="s">
        <v>204</v>
      </c>
      <c r="L156" s="13" t="s">
        <v>10</v>
      </c>
      <c r="M156" s="18" t="s">
        <v>502</v>
      </c>
      <c r="N156" s="16">
        <v>450</v>
      </c>
      <c r="O156" s="17">
        <f t="shared" si="8"/>
        <v>23400</v>
      </c>
      <c r="P156" s="32">
        <v>52</v>
      </c>
      <c r="Q156" s="130">
        <v>42388</v>
      </c>
      <c r="R156" s="52" t="s">
        <v>193</v>
      </c>
      <c r="S156" s="53" t="s">
        <v>194</v>
      </c>
      <c r="T156" s="52" t="s">
        <v>55</v>
      </c>
      <c r="U156" s="58" t="s">
        <v>422</v>
      </c>
      <c r="V156" s="55">
        <v>125</v>
      </c>
      <c r="W156" s="56">
        <v>20625</v>
      </c>
      <c r="X156" s="57">
        <v>165</v>
      </c>
      <c r="Y156" s="138">
        <f t="shared" si="7"/>
        <v>20625</v>
      </c>
    </row>
    <row r="157" spans="1:25" ht="21" customHeight="1" x14ac:dyDescent="0.25">
      <c r="A157" s="71">
        <v>44266</v>
      </c>
      <c r="B157" s="71">
        <v>44291</v>
      </c>
      <c r="C157" s="81" t="s">
        <v>308</v>
      </c>
      <c r="D157" s="136" t="s">
        <v>309</v>
      </c>
      <c r="E157" s="82" t="s">
        <v>55</v>
      </c>
      <c r="F157" s="77">
        <v>95</v>
      </c>
      <c r="G157" s="80">
        <v>90</v>
      </c>
      <c r="H157" s="75">
        <v>8550</v>
      </c>
      <c r="I157" s="130">
        <v>42388</v>
      </c>
      <c r="J157" s="13" t="s">
        <v>205</v>
      </c>
      <c r="K157" s="14" t="s">
        <v>206</v>
      </c>
      <c r="L157" s="13" t="s">
        <v>30</v>
      </c>
      <c r="M157" s="18" t="s">
        <v>370</v>
      </c>
      <c r="N157" s="16">
        <v>257.11</v>
      </c>
      <c r="O157" s="17">
        <f t="shared" si="8"/>
        <v>771.33</v>
      </c>
      <c r="P157" s="32">
        <v>3</v>
      </c>
      <c r="Q157" s="130">
        <v>42388</v>
      </c>
      <c r="R157" s="52" t="s">
        <v>195</v>
      </c>
      <c r="S157" s="53" t="s">
        <v>196</v>
      </c>
      <c r="T157" s="52" t="s">
        <v>55</v>
      </c>
      <c r="U157" s="58" t="s">
        <v>422</v>
      </c>
      <c r="V157" s="55">
        <v>130</v>
      </c>
      <c r="W157" s="56">
        <v>11440</v>
      </c>
      <c r="X157" s="57">
        <v>88</v>
      </c>
      <c r="Y157" s="138">
        <f t="shared" si="7"/>
        <v>11440</v>
      </c>
    </row>
    <row r="158" spans="1:25" ht="19.5" customHeight="1" x14ac:dyDescent="0.25">
      <c r="A158" s="76">
        <v>44266</v>
      </c>
      <c r="B158" s="76">
        <v>44291</v>
      </c>
      <c r="C158" s="81" t="s">
        <v>310</v>
      </c>
      <c r="D158" s="136" t="s">
        <v>311</v>
      </c>
      <c r="E158" s="82" t="s">
        <v>55</v>
      </c>
      <c r="F158" s="81">
        <v>237</v>
      </c>
      <c r="G158" s="80">
        <v>90</v>
      </c>
      <c r="H158" s="75">
        <v>21330</v>
      </c>
      <c r="I158" s="130">
        <v>42388</v>
      </c>
      <c r="J158" s="13" t="s">
        <v>207</v>
      </c>
      <c r="K158" s="14" t="s">
        <v>208</v>
      </c>
      <c r="L158" s="13" t="s">
        <v>30</v>
      </c>
      <c r="M158" s="18" t="s">
        <v>370</v>
      </c>
      <c r="N158" s="16">
        <v>291.83</v>
      </c>
      <c r="O158" s="17">
        <f t="shared" si="8"/>
        <v>2042.81</v>
      </c>
      <c r="P158" s="32">
        <v>7</v>
      </c>
      <c r="Q158" s="130">
        <v>42388</v>
      </c>
      <c r="R158" s="52" t="s">
        <v>197</v>
      </c>
      <c r="S158" s="53" t="s">
        <v>198</v>
      </c>
      <c r="T158" s="52" t="s">
        <v>55</v>
      </c>
      <c r="U158" s="58" t="s">
        <v>422</v>
      </c>
      <c r="V158" s="55">
        <v>130</v>
      </c>
      <c r="W158" s="56">
        <v>7800</v>
      </c>
      <c r="X158" s="57">
        <v>60</v>
      </c>
      <c r="Y158" s="138">
        <f t="shared" si="7"/>
        <v>7800</v>
      </c>
    </row>
    <row r="159" spans="1:25" ht="32.25" customHeight="1" x14ac:dyDescent="0.25">
      <c r="A159" s="71">
        <v>44266</v>
      </c>
      <c r="B159" s="71">
        <v>44291</v>
      </c>
      <c r="C159" s="81" t="s">
        <v>312</v>
      </c>
      <c r="D159" s="136" t="s">
        <v>313</v>
      </c>
      <c r="E159" s="82" t="s">
        <v>55</v>
      </c>
      <c r="F159" s="77">
        <v>87</v>
      </c>
      <c r="G159" s="80">
        <v>125</v>
      </c>
      <c r="H159" s="75">
        <v>10875</v>
      </c>
      <c r="I159" s="130">
        <v>42388</v>
      </c>
      <c r="J159" s="13" t="s">
        <v>209</v>
      </c>
      <c r="K159" s="14" t="s">
        <v>210</v>
      </c>
      <c r="L159" s="13" t="s">
        <v>55</v>
      </c>
      <c r="M159" s="15" t="s">
        <v>503</v>
      </c>
      <c r="N159" s="16">
        <v>125</v>
      </c>
      <c r="O159" s="17">
        <f t="shared" si="8"/>
        <v>5500</v>
      </c>
      <c r="P159" s="32">
        <v>44</v>
      </c>
      <c r="Q159" s="130">
        <v>42388</v>
      </c>
      <c r="R159" s="52" t="s">
        <v>199</v>
      </c>
      <c r="S159" s="53" t="s">
        <v>200</v>
      </c>
      <c r="T159" s="52" t="s">
        <v>30</v>
      </c>
      <c r="U159" s="58" t="s">
        <v>370</v>
      </c>
      <c r="V159" s="55">
        <v>14</v>
      </c>
      <c r="W159" s="56">
        <v>7350</v>
      </c>
      <c r="X159" s="57">
        <v>525</v>
      </c>
      <c r="Y159" s="138">
        <f t="shared" si="7"/>
        <v>7350</v>
      </c>
    </row>
    <row r="160" spans="1:25" ht="24" customHeight="1" x14ac:dyDescent="0.25">
      <c r="A160" s="76">
        <v>44266</v>
      </c>
      <c r="B160" s="76">
        <v>44291</v>
      </c>
      <c r="C160" s="81" t="s">
        <v>314</v>
      </c>
      <c r="D160" s="136" t="s">
        <v>315</v>
      </c>
      <c r="E160" s="82" t="s">
        <v>30</v>
      </c>
      <c r="F160" s="77">
        <v>7</v>
      </c>
      <c r="G160" s="80"/>
      <c r="H160" s="75">
        <v>0</v>
      </c>
      <c r="I160" s="130">
        <v>42388</v>
      </c>
      <c r="J160" s="13" t="s">
        <v>504</v>
      </c>
      <c r="K160" s="14" t="s">
        <v>505</v>
      </c>
      <c r="L160" s="13" t="s">
        <v>30</v>
      </c>
      <c r="M160" s="18" t="s">
        <v>370</v>
      </c>
      <c r="N160" s="16">
        <v>25</v>
      </c>
      <c r="O160" s="17">
        <f t="shared" si="8"/>
        <v>0</v>
      </c>
      <c r="P160" s="32">
        <v>0</v>
      </c>
      <c r="Q160" s="130">
        <v>42388</v>
      </c>
      <c r="R160" s="52" t="s">
        <v>201</v>
      </c>
      <c r="S160" s="53" t="s">
        <v>202</v>
      </c>
      <c r="T160" s="52" t="s">
        <v>30</v>
      </c>
      <c r="U160" s="58" t="s">
        <v>394</v>
      </c>
      <c r="V160" s="55">
        <v>640.72</v>
      </c>
      <c r="W160" s="56">
        <v>0</v>
      </c>
      <c r="X160" s="57">
        <v>0</v>
      </c>
      <c r="Y160" s="138">
        <f t="shared" si="7"/>
        <v>0</v>
      </c>
    </row>
    <row r="161" spans="1:25" ht="24.75" customHeight="1" x14ac:dyDescent="0.25">
      <c r="A161" s="71">
        <v>44266</v>
      </c>
      <c r="B161" s="71">
        <v>44291</v>
      </c>
      <c r="C161" s="81" t="s">
        <v>316</v>
      </c>
      <c r="D161" s="136" t="s">
        <v>317</v>
      </c>
      <c r="E161" s="82" t="s">
        <v>30</v>
      </c>
      <c r="F161" s="77">
        <v>14</v>
      </c>
      <c r="G161" s="80">
        <v>50</v>
      </c>
      <c r="H161" s="75">
        <v>700</v>
      </c>
      <c r="I161" s="130">
        <v>42388</v>
      </c>
      <c r="J161" s="13" t="s">
        <v>211</v>
      </c>
      <c r="K161" s="14" t="s">
        <v>212</v>
      </c>
      <c r="L161" s="13" t="s">
        <v>30</v>
      </c>
      <c r="M161" s="18" t="s">
        <v>370</v>
      </c>
      <c r="N161" s="16">
        <v>50</v>
      </c>
      <c r="O161" s="17">
        <f t="shared" si="8"/>
        <v>1300</v>
      </c>
      <c r="P161" s="32">
        <v>26</v>
      </c>
      <c r="Q161" s="130">
        <v>42388</v>
      </c>
      <c r="R161" s="52" t="s">
        <v>203</v>
      </c>
      <c r="S161" s="53" t="s">
        <v>204</v>
      </c>
      <c r="T161" s="52" t="s">
        <v>10</v>
      </c>
      <c r="U161" s="58" t="s">
        <v>502</v>
      </c>
      <c r="V161" s="55">
        <v>450</v>
      </c>
      <c r="W161" s="56">
        <v>1800</v>
      </c>
      <c r="X161" s="57">
        <v>4</v>
      </c>
      <c r="Y161" s="138">
        <f t="shared" si="7"/>
        <v>1800</v>
      </c>
    </row>
    <row r="162" spans="1:25" ht="22.5" customHeight="1" x14ac:dyDescent="0.25">
      <c r="A162" s="76">
        <v>44266</v>
      </c>
      <c r="B162" s="76">
        <v>44291</v>
      </c>
      <c r="C162" s="81" t="s">
        <v>318</v>
      </c>
      <c r="D162" s="136" t="s">
        <v>319</v>
      </c>
      <c r="E162" s="82" t="s">
        <v>166</v>
      </c>
      <c r="F162" s="77">
        <v>13</v>
      </c>
      <c r="G162" s="80">
        <v>375</v>
      </c>
      <c r="H162" s="75">
        <v>4875</v>
      </c>
      <c r="I162" s="130">
        <v>42388</v>
      </c>
      <c r="J162" s="13" t="s">
        <v>213</v>
      </c>
      <c r="K162" s="14" t="s">
        <v>214</v>
      </c>
      <c r="L162" s="13" t="s">
        <v>30</v>
      </c>
      <c r="M162" s="18" t="s">
        <v>370</v>
      </c>
      <c r="N162" s="16">
        <v>50</v>
      </c>
      <c r="O162" s="17">
        <f t="shared" si="8"/>
        <v>700</v>
      </c>
      <c r="P162" s="32">
        <v>14</v>
      </c>
      <c r="Q162" s="130">
        <v>42388</v>
      </c>
      <c r="R162" s="52" t="s">
        <v>205</v>
      </c>
      <c r="S162" s="53" t="s">
        <v>206</v>
      </c>
      <c r="T162" s="52" t="s">
        <v>30</v>
      </c>
      <c r="U162" s="58" t="s">
        <v>370</v>
      </c>
      <c r="V162" s="55">
        <v>257.11</v>
      </c>
      <c r="W162" s="56">
        <v>514.22</v>
      </c>
      <c r="X162" s="57">
        <v>2</v>
      </c>
      <c r="Y162" s="138">
        <f t="shared" si="7"/>
        <v>514.22</v>
      </c>
    </row>
    <row r="163" spans="1:25" ht="25.5" customHeight="1" x14ac:dyDescent="0.25">
      <c r="A163" s="71">
        <v>44266</v>
      </c>
      <c r="B163" s="71">
        <v>44291</v>
      </c>
      <c r="C163" s="81" t="s">
        <v>320</v>
      </c>
      <c r="D163" s="136" t="s">
        <v>321</v>
      </c>
      <c r="E163" s="82" t="s">
        <v>30</v>
      </c>
      <c r="F163" s="77">
        <v>9</v>
      </c>
      <c r="G163" s="80">
        <v>1500</v>
      </c>
      <c r="H163" s="75">
        <v>13500</v>
      </c>
      <c r="I163" s="130">
        <v>42388</v>
      </c>
      <c r="J163" s="13" t="s">
        <v>215</v>
      </c>
      <c r="K163" s="14" t="s">
        <v>216</v>
      </c>
      <c r="L163" s="13" t="s">
        <v>30</v>
      </c>
      <c r="M163" s="18" t="s">
        <v>370</v>
      </c>
      <c r="N163" s="16">
        <v>185</v>
      </c>
      <c r="O163" s="17">
        <f t="shared" si="8"/>
        <v>555</v>
      </c>
      <c r="P163" s="32">
        <v>3</v>
      </c>
      <c r="Q163" s="130">
        <v>42388</v>
      </c>
      <c r="R163" s="52" t="s">
        <v>207</v>
      </c>
      <c r="S163" s="53" t="s">
        <v>208</v>
      </c>
      <c r="T163" s="52" t="s">
        <v>30</v>
      </c>
      <c r="U163" s="58" t="s">
        <v>370</v>
      </c>
      <c r="V163" s="55">
        <v>291.83</v>
      </c>
      <c r="W163" s="56">
        <v>2042.81</v>
      </c>
      <c r="X163" s="57">
        <v>7</v>
      </c>
      <c r="Y163" s="138">
        <f t="shared" si="7"/>
        <v>2042.81</v>
      </c>
    </row>
    <row r="164" spans="1:25" ht="24.75" customHeight="1" x14ac:dyDescent="0.25">
      <c r="A164" s="76">
        <v>44266</v>
      </c>
      <c r="B164" s="76">
        <v>44291</v>
      </c>
      <c r="C164" s="81" t="s">
        <v>322</v>
      </c>
      <c r="D164" s="136" t="s">
        <v>323</v>
      </c>
      <c r="E164" s="82" t="s">
        <v>30</v>
      </c>
      <c r="F164" s="77">
        <v>9</v>
      </c>
      <c r="G164" s="80">
        <v>2400</v>
      </c>
      <c r="H164" s="75">
        <v>21600</v>
      </c>
      <c r="I164" s="130">
        <v>42388</v>
      </c>
      <c r="J164" s="52" t="s">
        <v>506</v>
      </c>
      <c r="K164" s="53" t="s">
        <v>507</v>
      </c>
      <c r="L164" s="52" t="s">
        <v>30</v>
      </c>
      <c r="M164" s="58" t="s">
        <v>508</v>
      </c>
      <c r="N164" s="55"/>
      <c r="O164" s="56">
        <f t="shared" si="8"/>
        <v>0</v>
      </c>
      <c r="P164" s="57">
        <v>300</v>
      </c>
      <c r="Q164" s="130">
        <v>42388</v>
      </c>
      <c r="R164" s="52" t="s">
        <v>209</v>
      </c>
      <c r="S164" s="53" t="s">
        <v>210</v>
      </c>
      <c r="T164" s="52" t="s">
        <v>55</v>
      </c>
      <c r="U164" s="54" t="s">
        <v>503</v>
      </c>
      <c r="V164" s="55">
        <v>125</v>
      </c>
      <c r="W164" s="56">
        <v>5500</v>
      </c>
      <c r="X164" s="57">
        <v>44</v>
      </c>
      <c r="Y164" s="138">
        <f t="shared" si="7"/>
        <v>5500</v>
      </c>
    </row>
    <row r="165" spans="1:25" ht="26.25" customHeight="1" x14ac:dyDescent="0.25">
      <c r="A165" s="71">
        <v>44266</v>
      </c>
      <c r="B165" s="71">
        <v>44291</v>
      </c>
      <c r="C165" s="81" t="s">
        <v>324</v>
      </c>
      <c r="D165" s="136" t="s">
        <v>325</v>
      </c>
      <c r="E165" s="82" t="s">
        <v>30</v>
      </c>
      <c r="F165" s="77">
        <v>15</v>
      </c>
      <c r="G165" s="80">
        <v>1500</v>
      </c>
      <c r="H165" s="75">
        <v>22500</v>
      </c>
      <c r="I165" s="130">
        <v>42388</v>
      </c>
      <c r="J165" s="52" t="s">
        <v>509</v>
      </c>
      <c r="K165" s="53" t="s">
        <v>510</v>
      </c>
      <c r="L165" s="52" t="s">
        <v>30</v>
      </c>
      <c r="M165" s="58" t="s">
        <v>370</v>
      </c>
      <c r="N165" s="55">
        <v>6.5</v>
      </c>
      <c r="O165" s="56">
        <f t="shared" si="8"/>
        <v>0</v>
      </c>
      <c r="P165" s="57">
        <v>0</v>
      </c>
      <c r="Q165" s="130">
        <v>42388</v>
      </c>
      <c r="R165" s="52" t="s">
        <v>504</v>
      </c>
      <c r="S165" s="53" t="s">
        <v>505</v>
      </c>
      <c r="T165" s="52" t="s">
        <v>30</v>
      </c>
      <c r="U165" s="58" t="s">
        <v>370</v>
      </c>
      <c r="V165" s="55">
        <v>25</v>
      </c>
      <c r="W165" s="56">
        <v>0</v>
      </c>
      <c r="X165" s="57">
        <v>0</v>
      </c>
      <c r="Y165" s="138">
        <f t="shared" si="7"/>
        <v>0</v>
      </c>
    </row>
    <row r="166" spans="1:25" ht="24.75" customHeight="1" x14ac:dyDescent="0.25">
      <c r="A166" s="76">
        <v>44266</v>
      </c>
      <c r="B166" s="76">
        <v>44291</v>
      </c>
      <c r="C166" s="81" t="s">
        <v>326</v>
      </c>
      <c r="D166" s="136" t="s">
        <v>327</v>
      </c>
      <c r="E166" s="82" t="s">
        <v>30</v>
      </c>
      <c r="F166" s="77">
        <v>4</v>
      </c>
      <c r="G166" s="80">
        <v>1500</v>
      </c>
      <c r="H166" s="75">
        <v>6000</v>
      </c>
      <c r="I166" s="130">
        <v>42388</v>
      </c>
      <c r="J166" s="52" t="s">
        <v>217</v>
      </c>
      <c r="K166" s="53" t="s">
        <v>218</v>
      </c>
      <c r="L166" s="52" t="s">
        <v>166</v>
      </c>
      <c r="M166" s="58" t="s">
        <v>370</v>
      </c>
      <c r="N166" s="55"/>
      <c r="O166" s="56">
        <f t="shared" si="8"/>
        <v>0</v>
      </c>
      <c r="P166" s="57">
        <v>1</v>
      </c>
      <c r="Q166" s="130">
        <v>42388</v>
      </c>
      <c r="R166" s="52" t="s">
        <v>211</v>
      </c>
      <c r="S166" s="53" t="s">
        <v>212</v>
      </c>
      <c r="T166" s="52" t="s">
        <v>30</v>
      </c>
      <c r="U166" s="58" t="s">
        <v>370</v>
      </c>
      <c r="V166" s="55">
        <v>50</v>
      </c>
      <c r="W166" s="56">
        <v>1300</v>
      </c>
      <c r="X166" s="57">
        <v>26</v>
      </c>
      <c r="Y166" s="138">
        <f t="shared" si="7"/>
        <v>1300</v>
      </c>
    </row>
    <row r="167" spans="1:25" ht="18" customHeight="1" x14ac:dyDescent="0.25">
      <c r="A167" s="71">
        <v>44266</v>
      </c>
      <c r="B167" s="71">
        <v>44291</v>
      </c>
      <c r="C167" s="81" t="s">
        <v>328</v>
      </c>
      <c r="D167" s="136" t="s">
        <v>329</v>
      </c>
      <c r="E167" s="82" t="s">
        <v>30</v>
      </c>
      <c r="F167" s="77">
        <v>6</v>
      </c>
      <c r="G167" s="80">
        <v>1500</v>
      </c>
      <c r="H167" s="75">
        <v>9000</v>
      </c>
      <c r="I167" s="130">
        <v>42388</v>
      </c>
      <c r="J167" s="52" t="s">
        <v>219</v>
      </c>
      <c r="K167" s="53" t="s">
        <v>220</v>
      </c>
      <c r="L167" s="52" t="s">
        <v>166</v>
      </c>
      <c r="M167" s="58" t="s">
        <v>370</v>
      </c>
      <c r="N167" s="55"/>
      <c r="O167" s="56">
        <f t="shared" si="8"/>
        <v>0</v>
      </c>
      <c r="P167" s="57">
        <v>2</v>
      </c>
      <c r="Q167" s="130">
        <v>42388</v>
      </c>
      <c r="R167" s="52" t="s">
        <v>213</v>
      </c>
      <c r="S167" s="53" t="s">
        <v>214</v>
      </c>
      <c r="T167" s="52" t="s">
        <v>30</v>
      </c>
      <c r="U167" s="58" t="s">
        <v>370</v>
      </c>
      <c r="V167" s="55">
        <v>50</v>
      </c>
      <c r="W167" s="56">
        <v>700</v>
      </c>
      <c r="X167" s="57">
        <v>14</v>
      </c>
      <c r="Y167" s="138">
        <f t="shared" si="7"/>
        <v>700</v>
      </c>
    </row>
    <row r="168" spans="1:25" ht="27.75" customHeight="1" x14ac:dyDescent="0.25">
      <c r="A168" s="76">
        <v>44266</v>
      </c>
      <c r="B168" s="76">
        <v>44291</v>
      </c>
      <c r="C168" s="81" t="s">
        <v>330</v>
      </c>
      <c r="D168" s="136" t="s">
        <v>331</v>
      </c>
      <c r="E168" s="82" t="s">
        <v>30</v>
      </c>
      <c r="F168" s="77">
        <v>9</v>
      </c>
      <c r="G168" s="80">
        <v>3242</v>
      </c>
      <c r="H168" s="75">
        <v>29178</v>
      </c>
      <c r="I168" s="130">
        <v>42388</v>
      </c>
      <c r="J168" s="52" t="s">
        <v>511</v>
      </c>
      <c r="K168" s="53" t="s">
        <v>512</v>
      </c>
      <c r="L168" s="52" t="s">
        <v>10</v>
      </c>
      <c r="M168" s="58" t="s">
        <v>370</v>
      </c>
      <c r="N168" s="55"/>
      <c r="O168" s="56">
        <f t="shared" si="8"/>
        <v>0</v>
      </c>
      <c r="P168" s="57">
        <v>4</v>
      </c>
      <c r="Q168" s="130">
        <v>42388</v>
      </c>
      <c r="R168" s="52" t="s">
        <v>215</v>
      </c>
      <c r="S168" s="53" t="s">
        <v>216</v>
      </c>
      <c r="T168" s="52" t="s">
        <v>30</v>
      </c>
      <c r="U168" s="58" t="s">
        <v>370</v>
      </c>
      <c r="V168" s="55">
        <v>185</v>
      </c>
      <c r="W168" s="56">
        <v>0</v>
      </c>
      <c r="X168" s="57">
        <v>0</v>
      </c>
      <c r="Y168" s="138">
        <f t="shared" si="7"/>
        <v>0</v>
      </c>
    </row>
    <row r="169" spans="1:25" ht="29.25" customHeight="1" x14ac:dyDescent="0.25">
      <c r="A169" s="71">
        <v>44266</v>
      </c>
      <c r="B169" s="71">
        <v>44291</v>
      </c>
      <c r="C169" s="81" t="s">
        <v>332</v>
      </c>
      <c r="D169" s="136" t="s">
        <v>333</v>
      </c>
      <c r="E169" s="82" t="s">
        <v>30</v>
      </c>
      <c r="F169" s="77">
        <v>11</v>
      </c>
      <c r="G169" s="80">
        <v>5439</v>
      </c>
      <c r="H169" s="75">
        <v>59829</v>
      </c>
      <c r="I169" s="130">
        <v>42388</v>
      </c>
      <c r="J169" s="52" t="s">
        <v>513</v>
      </c>
      <c r="K169" s="53" t="s">
        <v>514</v>
      </c>
      <c r="L169" s="52" t="s">
        <v>55</v>
      </c>
      <c r="M169" s="58" t="s">
        <v>422</v>
      </c>
      <c r="N169" s="55">
        <v>125</v>
      </c>
      <c r="O169" s="56">
        <f t="shared" si="8"/>
        <v>118125</v>
      </c>
      <c r="P169" s="57">
        <v>945</v>
      </c>
      <c r="Q169" s="130">
        <v>42388</v>
      </c>
      <c r="R169" s="52" t="s">
        <v>506</v>
      </c>
      <c r="S169" s="53" t="s">
        <v>507</v>
      </c>
      <c r="T169" s="52" t="s">
        <v>30</v>
      </c>
      <c r="U169" s="58" t="s">
        <v>508</v>
      </c>
      <c r="V169" s="55"/>
      <c r="W169" s="56">
        <v>0</v>
      </c>
      <c r="X169" s="57">
        <v>300</v>
      </c>
      <c r="Y169" s="138">
        <f t="shared" si="7"/>
        <v>0</v>
      </c>
    </row>
    <row r="170" spans="1:25" ht="26.25" customHeight="1" x14ac:dyDescent="0.25">
      <c r="A170" s="76">
        <v>44266</v>
      </c>
      <c r="B170" s="76">
        <v>44291</v>
      </c>
      <c r="C170" s="81" t="s">
        <v>334</v>
      </c>
      <c r="D170" s="136" t="s">
        <v>335</v>
      </c>
      <c r="E170" s="82" t="s">
        <v>30</v>
      </c>
      <c r="F170" s="77">
        <v>6</v>
      </c>
      <c r="G170" s="80">
        <v>680</v>
      </c>
      <c r="H170" s="75">
        <v>4080</v>
      </c>
      <c r="I170" s="130">
        <v>42388</v>
      </c>
      <c r="J170" s="52" t="s">
        <v>221</v>
      </c>
      <c r="K170" s="53" t="s">
        <v>222</v>
      </c>
      <c r="L170" s="52" t="s">
        <v>10</v>
      </c>
      <c r="M170" s="58" t="s">
        <v>370</v>
      </c>
      <c r="N170" s="55">
        <v>205</v>
      </c>
      <c r="O170" s="56">
        <f t="shared" si="8"/>
        <v>5125</v>
      </c>
      <c r="P170" s="57">
        <v>25</v>
      </c>
      <c r="Q170" s="130">
        <v>42388</v>
      </c>
      <c r="R170" s="52" t="s">
        <v>509</v>
      </c>
      <c r="S170" s="53" t="s">
        <v>510</v>
      </c>
      <c r="T170" s="52" t="s">
        <v>30</v>
      </c>
      <c r="U170" s="58" t="s">
        <v>370</v>
      </c>
      <c r="V170" s="55">
        <v>6.5</v>
      </c>
      <c r="W170" s="56">
        <v>0</v>
      </c>
      <c r="X170" s="57">
        <v>0</v>
      </c>
      <c r="Y170" s="138">
        <f t="shared" si="7"/>
        <v>0</v>
      </c>
    </row>
    <row r="171" spans="1:25" ht="24" customHeight="1" x14ac:dyDescent="0.25">
      <c r="A171" s="71">
        <v>44266</v>
      </c>
      <c r="B171" s="71">
        <v>44291</v>
      </c>
      <c r="C171" s="81" t="s">
        <v>336</v>
      </c>
      <c r="D171" s="136" t="s">
        <v>337</v>
      </c>
      <c r="E171" s="82" t="s">
        <v>30</v>
      </c>
      <c r="F171" s="77">
        <v>15</v>
      </c>
      <c r="G171" s="80">
        <v>1760</v>
      </c>
      <c r="H171" s="75">
        <v>26400</v>
      </c>
      <c r="I171" s="130">
        <v>42388</v>
      </c>
      <c r="J171" s="52" t="s">
        <v>223</v>
      </c>
      <c r="K171" s="53" t="s">
        <v>224</v>
      </c>
      <c r="L171" s="52" t="s">
        <v>30</v>
      </c>
      <c r="M171" s="58" t="s">
        <v>370</v>
      </c>
      <c r="N171" s="55">
        <v>20</v>
      </c>
      <c r="O171" s="56">
        <f t="shared" si="8"/>
        <v>80</v>
      </c>
      <c r="P171" s="57">
        <v>4</v>
      </c>
      <c r="Q171" s="130">
        <v>42388</v>
      </c>
      <c r="R171" s="52" t="s">
        <v>217</v>
      </c>
      <c r="S171" s="53" t="s">
        <v>218</v>
      </c>
      <c r="T171" s="52" t="s">
        <v>166</v>
      </c>
      <c r="U171" s="58" t="s">
        <v>370</v>
      </c>
      <c r="V171" s="55"/>
      <c r="W171" s="56">
        <v>0</v>
      </c>
      <c r="X171" s="57">
        <v>1</v>
      </c>
      <c r="Y171" s="138">
        <f t="shared" si="7"/>
        <v>0</v>
      </c>
    </row>
    <row r="172" spans="1:25" ht="21.75" customHeight="1" x14ac:dyDescent="0.25">
      <c r="A172" s="76">
        <v>44266</v>
      </c>
      <c r="B172" s="76">
        <v>44291</v>
      </c>
      <c r="C172" s="81" t="s">
        <v>338</v>
      </c>
      <c r="D172" s="136" t="s">
        <v>339</v>
      </c>
      <c r="E172" s="82" t="s">
        <v>30</v>
      </c>
      <c r="F172" s="77">
        <v>6</v>
      </c>
      <c r="G172" s="80">
        <v>1760</v>
      </c>
      <c r="H172" s="75">
        <v>10560</v>
      </c>
      <c r="I172" s="130">
        <v>42388</v>
      </c>
      <c r="J172" s="52" t="s">
        <v>225</v>
      </c>
      <c r="K172" s="53" t="s">
        <v>226</v>
      </c>
      <c r="L172" s="52" t="s">
        <v>55</v>
      </c>
      <c r="M172" s="58" t="s">
        <v>422</v>
      </c>
      <c r="N172" s="55">
        <v>130</v>
      </c>
      <c r="O172" s="56">
        <f t="shared" si="8"/>
        <v>15990</v>
      </c>
      <c r="P172" s="57">
        <v>123</v>
      </c>
      <c r="Q172" s="130">
        <v>42388</v>
      </c>
      <c r="R172" s="52" t="s">
        <v>219</v>
      </c>
      <c r="S172" s="53" t="s">
        <v>220</v>
      </c>
      <c r="T172" s="52" t="s">
        <v>166</v>
      </c>
      <c r="U172" s="58" t="s">
        <v>370</v>
      </c>
      <c r="V172" s="55"/>
      <c r="W172" s="56">
        <v>0</v>
      </c>
      <c r="X172" s="57">
        <v>2</v>
      </c>
      <c r="Y172" s="138">
        <f t="shared" si="7"/>
        <v>0</v>
      </c>
    </row>
    <row r="173" spans="1:25" ht="28.5" customHeight="1" x14ac:dyDescent="0.25">
      <c r="A173" s="71">
        <v>44266</v>
      </c>
      <c r="B173" s="71">
        <v>44291</v>
      </c>
      <c r="C173" s="81" t="s">
        <v>340</v>
      </c>
      <c r="D173" s="136" t="s">
        <v>341</v>
      </c>
      <c r="E173" s="82" t="s">
        <v>30</v>
      </c>
      <c r="F173" s="77">
        <v>10</v>
      </c>
      <c r="G173" s="80">
        <v>1760</v>
      </c>
      <c r="H173" s="75">
        <v>17600</v>
      </c>
      <c r="I173" s="130">
        <v>42388</v>
      </c>
      <c r="J173" s="52" t="s">
        <v>227</v>
      </c>
      <c r="K173" s="53" t="s">
        <v>228</v>
      </c>
      <c r="L173" s="52" t="s">
        <v>55</v>
      </c>
      <c r="M173" s="58" t="s">
        <v>422</v>
      </c>
      <c r="N173" s="55">
        <v>130</v>
      </c>
      <c r="O173" s="56">
        <f t="shared" si="8"/>
        <v>0</v>
      </c>
      <c r="P173" s="57">
        <v>0</v>
      </c>
      <c r="Q173" s="130">
        <v>42388</v>
      </c>
      <c r="R173" s="52" t="s">
        <v>511</v>
      </c>
      <c r="S173" s="53" t="s">
        <v>512</v>
      </c>
      <c r="T173" s="52" t="s">
        <v>10</v>
      </c>
      <c r="U173" s="58" t="s">
        <v>370</v>
      </c>
      <c r="V173" s="55"/>
      <c r="W173" s="56">
        <v>0</v>
      </c>
      <c r="X173" s="57">
        <v>4</v>
      </c>
      <c r="Y173" s="138">
        <f t="shared" si="7"/>
        <v>0</v>
      </c>
    </row>
    <row r="174" spans="1:25" ht="22.5" customHeight="1" x14ac:dyDescent="0.25">
      <c r="A174" s="76">
        <v>44266</v>
      </c>
      <c r="B174" s="76">
        <v>44291</v>
      </c>
      <c r="C174" s="78"/>
      <c r="D174" s="136" t="s">
        <v>342</v>
      </c>
      <c r="E174" s="82" t="s">
        <v>30</v>
      </c>
      <c r="F174" s="77">
        <v>62</v>
      </c>
      <c r="G174" s="80"/>
      <c r="H174" s="75">
        <v>0</v>
      </c>
      <c r="I174" s="130">
        <v>42388</v>
      </c>
      <c r="J174" s="13" t="s">
        <v>515</v>
      </c>
      <c r="K174" s="14" t="s">
        <v>516</v>
      </c>
      <c r="L174" s="13" t="s">
        <v>55</v>
      </c>
      <c r="M174" s="18" t="s">
        <v>422</v>
      </c>
      <c r="N174" s="16">
        <v>130</v>
      </c>
      <c r="O174" s="17">
        <f t="shared" si="8"/>
        <v>0</v>
      </c>
      <c r="P174" s="32">
        <v>0</v>
      </c>
      <c r="Q174" s="130">
        <v>42388</v>
      </c>
      <c r="R174" s="52" t="s">
        <v>513</v>
      </c>
      <c r="S174" s="53" t="s">
        <v>514</v>
      </c>
      <c r="T174" s="52" t="s">
        <v>55</v>
      </c>
      <c r="U174" s="58" t="s">
        <v>422</v>
      </c>
      <c r="V174" s="55">
        <v>125</v>
      </c>
      <c r="W174" s="56">
        <v>70250</v>
      </c>
      <c r="X174" s="57">
        <v>562</v>
      </c>
      <c r="Y174" s="138">
        <f t="shared" si="7"/>
        <v>70250</v>
      </c>
    </row>
    <row r="175" spans="1:25" ht="22.5" customHeight="1" x14ac:dyDescent="0.25">
      <c r="A175" s="71">
        <v>44266</v>
      </c>
      <c r="B175" s="71">
        <v>44291</v>
      </c>
      <c r="C175" s="78"/>
      <c r="D175" s="136" t="s">
        <v>343</v>
      </c>
      <c r="E175" s="82" t="s">
        <v>30</v>
      </c>
      <c r="F175" s="77">
        <v>11</v>
      </c>
      <c r="G175" s="80"/>
      <c r="H175" s="75">
        <v>0</v>
      </c>
      <c r="I175" s="130">
        <v>42388</v>
      </c>
      <c r="J175" s="13" t="s">
        <v>229</v>
      </c>
      <c r="K175" s="14" t="s">
        <v>230</v>
      </c>
      <c r="L175" s="13" t="s">
        <v>30</v>
      </c>
      <c r="M175" s="18" t="s">
        <v>370</v>
      </c>
      <c r="N175" s="16">
        <v>14.35</v>
      </c>
      <c r="O175" s="17">
        <f t="shared" si="8"/>
        <v>1937.25</v>
      </c>
      <c r="P175" s="32">
        <v>135</v>
      </c>
      <c r="Q175" s="130">
        <v>42388</v>
      </c>
      <c r="R175" s="52" t="s">
        <v>221</v>
      </c>
      <c r="S175" s="53" t="s">
        <v>222</v>
      </c>
      <c r="T175" s="52" t="s">
        <v>10</v>
      </c>
      <c r="U175" s="58" t="s">
        <v>370</v>
      </c>
      <c r="V175" s="55">
        <v>205</v>
      </c>
      <c r="W175" s="56">
        <v>4920</v>
      </c>
      <c r="X175" s="57">
        <v>24</v>
      </c>
      <c r="Y175" s="138">
        <f t="shared" si="7"/>
        <v>4920</v>
      </c>
    </row>
    <row r="176" spans="1:25" ht="23.25" customHeight="1" x14ac:dyDescent="0.25">
      <c r="A176" s="76">
        <v>44266</v>
      </c>
      <c r="B176" s="76">
        <v>44291</v>
      </c>
      <c r="C176" s="78"/>
      <c r="D176" s="136" t="s">
        <v>344</v>
      </c>
      <c r="E176" s="82" t="s">
        <v>30</v>
      </c>
      <c r="F176" s="77">
        <v>59</v>
      </c>
      <c r="G176" s="80"/>
      <c r="H176" s="75">
        <v>0</v>
      </c>
      <c r="I176" s="130">
        <v>42388</v>
      </c>
      <c r="J176" s="13" t="s">
        <v>231</v>
      </c>
      <c r="K176" s="14" t="s">
        <v>232</v>
      </c>
      <c r="L176" s="13" t="s">
        <v>30</v>
      </c>
      <c r="M176" s="18" t="s">
        <v>370</v>
      </c>
      <c r="N176" s="16">
        <v>14.35</v>
      </c>
      <c r="O176" s="17">
        <f t="shared" si="8"/>
        <v>1951.6</v>
      </c>
      <c r="P176" s="32">
        <v>136</v>
      </c>
      <c r="Q176" s="130">
        <v>42388</v>
      </c>
      <c r="R176" s="52" t="s">
        <v>223</v>
      </c>
      <c r="S176" s="53" t="s">
        <v>224</v>
      </c>
      <c r="T176" s="52" t="s">
        <v>30</v>
      </c>
      <c r="U176" s="58" t="s">
        <v>370</v>
      </c>
      <c r="V176" s="55">
        <v>20</v>
      </c>
      <c r="W176" s="56">
        <v>60</v>
      </c>
      <c r="X176" s="57">
        <v>3</v>
      </c>
      <c r="Y176" s="138">
        <f t="shared" si="7"/>
        <v>60</v>
      </c>
    </row>
    <row r="177" spans="1:25" ht="19.5" customHeight="1" x14ac:dyDescent="0.25">
      <c r="A177" s="71">
        <v>44266</v>
      </c>
      <c r="B177" s="71">
        <v>44291</v>
      </c>
      <c r="C177" s="78"/>
      <c r="D177" s="136" t="s">
        <v>345</v>
      </c>
      <c r="E177" s="82" t="s">
        <v>30</v>
      </c>
      <c r="F177" s="77">
        <v>23</v>
      </c>
      <c r="G177" s="80"/>
      <c r="H177" s="75">
        <v>0</v>
      </c>
      <c r="I177" s="130">
        <v>42388</v>
      </c>
      <c r="J177" s="13" t="s">
        <v>233</v>
      </c>
      <c r="K177" s="14" t="s">
        <v>234</v>
      </c>
      <c r="L177" s="13" t="s">
        <v>30</v>
      </c>
      <c r="M177" s="18" t="s">
        <v>370</v>
      </c>
      <c r="N177" s="16">
        <v>14.35</v>
      </c>
      <c r="O177" s="17">
        <f t="shared" si="8"/>
        <v>1377.6</v>
      </c>
      <c r="P177" s="32">
        <v>96</v>
      </c>
      <c r="Q177" s="130">
        <v>42388</v>
      </c>
      <c r="R177" s="52" t="s">
        <v>225</v>
      </c>
      <c r="S177" s="53" t="s">
        <v>226</v>
      </c>
      <c r="T177" s="52" t="s">
        <v>55</v>
      </c>
      <c r="U177" s="58" t="s">
        <v>422</v>
      </c>
      <c r="V177" s="55">
        <v>130</v>
      </c>
      <c r="W177" s="56">
        <v>15990</v>
      </c>
      <c r="X177" s="57">
        <v>123</v>
      </c>
      <c r="Y177" s="138">
        <f t="shared" si="7"/>
        <v>15990</v>
      </c>
    </row>
    <row r="178" spans="1:25" ht="27" customHeight="1" x14ac:dyDescent="0.25">
      <c r="A178" s="76">
        <v>44266</v>
      </c>
      <c r="B178" s="76">
        <v>44291</v>
      </c>
      <c r="C178" s="78"/>
      <c r="D178" s="136" t="s">
        <v>346</v>
      </c>
      <c r="E178" s="82" t="s">
        <v>30</v>
      </c>
      <c r="F178" s="77">
        <v>1</v>
      </c>
      <c r="G178" s="80"/>
      <c r="H178" s="75">
        <v>0</v>
      </c>
      <c r="I178" s="130">
        <v>42388</v>
      </c>
      <c r="J178" s="13" t="s">
        <v>235</v>
      </c>
      <c r="K178" s="14" t="s">
        <v>236</v>
      </c>
      <c r="L178" s="13" t="s">
        <v>30</v>
      </c>
      <c r="M178" s="18" t="s">
        <v>370</v>
      </c>
      <c r="N178" s="16">
        <v>14.35</v>
      </c>
      <c r="O178" s="17">
        <f t="shared" si="8"/>
        <v>1980.3</v>
      </c>
      <c r="P178" s="32">
        <v>138</v>
      </c>
      <c r="Q178" s="130">
        <v>42388</v>
      </c>
      <c r="R178" s="52" t="s">
        <v>227</v>
      </c>
      <c r="S178" s="53" t="s">
        <v>228</v>
      </c>
      <c r="T178" s="52" t="s">
        <v>55</v>
      </c>
      <c r="U178" s="58" t="s">
        <v>422</v>
      </c>
      <c r="V178" s="55">
        <v>170</v>
      </c>
      <c r="W178" s="56">
        <v>76500</v>
      </c>
      <c r="X178" s="57">
        <v>450</v>
      </c>
      <c r="Y178" s="138">
        <f t="shared" si="7"/>
        <v>76500</v>
      </c>
    </row>
    <row r="179" spans="1:25" ht="24" customHeight="1" x14ac:dyDescent="0.25">
      <c r="A179" s="71">
        <v>44266</v>
      </c>
      <c r="B179" s="71">
        <v>44291</v>
      </c>
      <c r="C179" s="78"/>
      <c r="D179" s="136" t="s">
        <v>347</v>
      </c>
      <c r="E179" s="82" t="s">
        <v>30</v>
      </c>
      <c r="F179" s="77">
        <v>60</v>
      </c>
      <c r="G179" s="80"/>
      <c r="H179" s="75">
        <v>0</v>
      </c>
      <c r="I179" s="130">
        <v>42388</v>
      </c>
      <c r="J179" s="13" t="s">
        <v>237</v>
      </c>
      <c r="K179" s="14" t="s">
        <v>238</v>
      </c>
      <c r="L179" s="13" t="s">
        <v>30</v>
      </c>
      <c r="M179" s="18" t="s">
        <v>517</v>
      </c>
      <c r="N179" s="16">
        <v>200</v>
      </c>
      <c r="O179" s="17">
        <f t="shared" si="8"/>
        <v>68000</v>
      </c>
      <c r="P179" s="32">
        <v>340</v>
      </c>
      <c r="Q179" s="130">
        <v>42388</v>
      </c>
      <c r="R179" s="52" t="s">
        <v>515</v>
      </c>
      <c r="S179" s="53" t="s">
        <v>516</v>
      </c>
      <c r="T179" s="52" t="s">
        <v>55</v>
      </c>
      <c r="U179" s="58" t="s">
        <v>422</v>
      </c>
      <c r="V179" s="55">
        <v>170</v>
      </c>
      <c r="W179" s="56">
        <v>110500</v>
      </c>
      <c r="X179" s="57">
        <v>650</v>
      </c>
      <c r="Y179" s="138">
        <f t="shared" si="7"/>
        <v>110500</v>
      </c>
    </row>
    <row r="180" spans="1:25" ht="24" customHeight="1" x14ac:dyDescent="0.25">
      <c r="A180" s="76">
        <v>44266</v>
      </c>
      <c r="B180" s="76">
        <v>44291</v>
      </c>
      <c r="C180" s="78"/>
      <c r="D180" s="136" t="s">
        <v>348</v>
      </c>
      <c r="E180" s="82" t="s">
        <v>30</v>
      </c>
      <c r="F180" s="77">
        <v>40</v>
      </c>
      <c r="G180" s="80"/>
      <c r="H180" s="75">
        <v>0</v>
      </c>
      <c r="I180" s="130">
        <v>42388</v>
      </c>
      <c r="J180" s="13" t="s">
        <v>518</v>
      </c>
      <c r="K180" s="14" t="s">
        <v>519</v>
      </c>
      <c r="L180" s="13" t="s">
        <v>30</v>
      </c>
      <c r="M180" s="18" t="s">
        <v>517</v>
      </c>
      <c r="N180" s="16">
        <v>330</v>
      </c>
      <c r="O180" s="17">
        <f t="shared" si="8"/>
        <v>2310</v>
      </c>
      <c r="P180" s="32">
        <v>7</v>
      </c>
      <c r="Q180" s="130">
        <v>42388</v>
      </c>
      <c r="R180" s="52" t="s">
        <v>229</v>
      </c>
      <c r="S180" s="53" t="s">
        <v>230</v>
      </c>
      <c r="T180" s="52" t="s">
        <v>30</v>
      </c>
      <c r="U180" s="58" t="s">
        <v>370</v>
      </c>
      <c r="V180" s="55">
        <v>14.35</v>
      </c>
      <c r="W180" s="56">
        <v>1922.8999999999999</v>
      </c>
      <c r="X180" s="57">
        <v>134</v>
      </c>
      <c r="Y180" s="138">
        <f t="shared" si="7"/>
        <v>1922.8999999999999</v>
      </c>
    </row>
    <row r="181" spans="1:25" ht="32.25" customHeight="1" x14ac:dyDescent="0.25">
      <c r="A181" s="71">
        <v>44266</v>
      </c>
      <c r="B181" s="71">
        <v>44291</v>
      </c>
      <c r="C181" s="78"/>
      <c r="D181" s="136" t="s">
        <v>349</v>
      </c>
      <c r="E181" s="82" t="s">
        <v>30</v>
      </c>
      <c r="F181" s="77">
        <v>1</v>
      </c>
      <c r="G181" s="80"/>
      <c r="H181" s="75">
        <v>0</v>
      </c>
      <c r="I181" s="130">
        <v>42388</v>
      </c>
      <c r="J181" s="13" t="s">
        <v>520</v>
      </c>
      <c r="K181" s="14" t="s">
        <v>521</v>
      </c>
      <c r="L181" s="13" t="s">
        <v>30</v>
      </c>
      <c r="M181" s="18" t="s">
        <v>517</v>
      </c>
      <c r="N181" s="16"/>
      <c r="O181" s="17"/>
      <c r="P181" s="32">
        <v>0</v>
      </c>
      <c r="Q181" s="130">
        <v>42388</v>
      </c>
      <c r="R181" s="52" t="s">
        <v>231</v>
      </c>
      <c r="S181" s="53" t="s">
        <v>232</v>
      </c>
      <c r="T181" s="52" t="s">
        <v>30</v>
      </c>
      <c r="U181" s="58" t="s">
        <v>370</v>
      </c>
      <c r="V181" s="55">
        <v>14.35</v>
      </c>
      <c r="W181" s="56">
        <v>1937.25</v>
      </c>
      <c r="X181" s="57">
        <v>135</v>
      </c>
      <c r="Y181" s="138">
        <f t="shared" si="7"/>
        <v>1937.25</v>
      </c>
    </row>
    <row r="182" spans="1:25" ht="27.75" customHeight="1" x14ac:dyDescent="0.25">
      <c r="A182" s="76">
        <v>44266</v>
      </c>
      <c r="B182" s="76">
        <v>44291</v>
      </c>
      <c r="C182" s="78"/>
      <c r="D182" s="136" t="s">
        <v>350</v>
      </c>
      <c r="E182" s="82"/>
      <c r="F182" s="77">
        <v>100</v>
      </c>
      <c r="G182" s="80"/>
      <c r="H182" s="75">
        <v>0</v>
      </c>
      <c r="I182" s="130">
        <v>42388</v>
      </c>
      <c r="J182" s="13" t="s">
        <v>239</v>
      </c>
      <c r="K182" s="14" t="s">
        <v>240</v>
      </c>
      <c r="L182" s="13" t="s">
        <v>30</v>
      </c>
      <c r="M182" s="18" t="s">
        <v>370</v>
      </c>
      <c r="N182" s="16">
        <v>175</v>
      </c>
      <c r="O182" s="17">
        <f t="shared" si="8"/>
        <v>6475</v>
      </c>
      <c r="P182" s="32">
        <v>37</v>
      </c>
      <c r="Q182" s="130">
        <v>42388</v>
      </c>
      <c r="R182" s="52" t="s">
        <v>233</v>
      </c>
      <c r="S182" s="53" t="s">
        <v>234</v>
      </c>
      <c r="T182" s="52" t="s">
        <v>30</v>
      </c>
      <c r="U182" s="58" t="s">
        <v>370</v>
      </c>
      <c r="V182" s="55">
        <v>14.35</v>
      </c>
      <c r="W182" s="56">
        <v>1348.8999999999999</v>
      </c>
      <c r="X182" s="57">
        <v>94</v>
      </c>
      <c r="Y182" s="138">
        <f t="shared" si="7"/>
        <v>1348.8999999999999</v>
      </c>
    </row>
    <row r="183" spans="1:25" ht="27.75" customHeight="1" x14ac:dyDescent="0.25">
      <c r="A183" s="71">
        <v>44266</v>
      </c>
      <c r="B183" s="71">
        <v>44291</v>
      </c>
      <c r="C183" s="78"/>
      <c r="D183" s="136" t="s">
        <v>351</v>
      </c>
      <c r="E183" s="82" t="s">
        <v>30</v>
      </c>
      <c r="F183" s="77">
        <v>40</v>
      </c>
      <c r="G183" s="80"/>
      <c r="H183" s="75">
        <v>0</v>
      </c>
      <c r="I183" s="130">
        <v>42388</v>
      </c>
      <c r="J183" s="13" t="s">
        <v>241</v>
      </c>
      <c r="K183" s="14" t="s">
        <v>242</v>
      </c>
      <c r="L183" s="13" t="s">
        <v>30</v>
      </c>
      <c r="M183" s="18" t="s">
        <v>370</v>
      </c>
      <c r="N183" s="16">
        <v>175</v>
      </c>
      <c r="O183" s="17">
        <f t="shared" si="8"/>
        <v>1050</v>
      </c>
      <c r="P183" s="32">
        <v>6</v>
      </c>
      <c r="Q183" s="130">
        <v>42388</v>
      </c>
      <c r="R183" s="52" t="s">
        <v>235</v>
      </c>
      <c r="S183" s="53" t="s">
        <v>236</v>
      </c>
      <c r="T183" s="52" t="s">
        <v>30</v>
      </c>
      <c r="U183" s="58" t="s">
        <v>370</v>
      </c>
      <c r="V183" s="55">
        <v>14.35</v>
      </c>
      <c r="W183" s="56">
        <v>1965.95</v>
      </c>
      <c r="X183" s="57">
        <v>137</v>
      </c>
      <c r="Y183" s="138">
        <f t="shared" si="7"/>
        <v>1965.95</v>
      </c>
    </row>
    <row r="184" spans="1:25" ht="25.5" x14ac:dyDescent="0.25">
      <c r="A184" s="76">
        <v>44266</v>
      </c>
      <c r="B184" s="76">
        <v>44291</v>
      </c>
      <c r="C184" s="78"/>
      <c r="D184" s="136" t="s">
        <v>352</v>
      </c>
      <c r="E184" s="82" t="s">
        <v>30</v>
      </c>
      <c r="F184" s="77">
        <v>8</v>
      </c>
      <c r="G184" s="80"/>
      <c r="H184" s="75">
        <v>0</v>
      </c>
      <c r="I184" s="130">
        <v>42388</v>
      </c>
      <c r="J184" s="52" t="s">
        <v>243</v>
      </c>
      <c r="K184" s="53" t="s">
        <v>244</v>
      </c>
      <c r="L184" s="52" t="s">
        <v>30</v>
      </c>
      <c r="M184" s="58" t="s">
        <v>370</v>
      </c>
      <c r="N184" s="55"/>
      <c r="O184" s="56">
        <f t="shared" si="8"/>
        <v>0</v>
      </c>
      <c r="P184" s="57">
        <v>2</v>
      </c>
      <c r="Q184" s="130">
        <v>42388</v>
      </c>
      <c r="R184" s="52" t="s">
        <v>237</v>
      </c>
      <c r="S184" s="53" t="s">
        <v>238</v>
      </c>
      <c r="T184" s="52" t="s">
        <v>30</v>
      </c>
      <c r="U184" s="58" t="s">
        <v>517</v>
      </c>
      <c r="V184" s="55">
        <v>200</v>
      </c>
      <c r="W184" s="56">
        <v>9000</v>
      </c>
      <c r="X184" s="57">
        <v>45</v>
      </c>
      <c r="Y184" s="138">
        <f t="shared" si="7"/>
        <v>9000</v>
      </c>
    </row>
    <row r="185" spans="1:25" ht="36.75" customHeight="1" x14ac:dyDescent="0.25">
      <c r="A185" s="71">
        <v>44266</v>
      </c>
      <c r="B185" s="71">
        <v>44291</v>
      </c>
      <c r="C185" s="78"/>
      <c r="D185" s="136" t="s">
        <v>353</v>
      </c>
      <c r="E185" s="82" t="s">
        <v>30</v>
      </c>
      <c r="F185" s="77">
        <v>2800</v>
      </c>
      <c r="G185" s="80">
        <v>11.8</v>
      </c>
      <c r="H185" s="75">
        <v>33040</v>
      </c>
      <c r="I185" s="130">
        <v>42415</v>
      </c>
      <c r="J185" s="52" t="s">
        <v>245</v>
      </c>
      <c r="K185" s="53" t="s">
        <v>246</v>
      </c>
      <c r="L185" s="52" t="s">
        <v>30</v>
      </c>
      <c r="M185" s="58" t="s">
        <v>370</v>
      </c>
      <c r="N185" s="55">
        <v>50</v>
      </c>
      <c r="O185" s="56">
        <f t="shared" si="8"/>
        <v>65000</v>
      </c>
      <c r="P185" s="57">
        <v>1300</v>
      </c>
      <c r="Q185" s="130">
        <v>42388</v>
      </c>
      <c r="R185" s="52" t="s">
        <v>518</v>
      </c>
      <c r="S185" s="53" t="s">
        <v>519</v>
      </c>
      <c r="T185" s="52" t="s">
        <v>30</v>
      </c>
      <c r="U185" s="58" t="s">
        <v>517</v>
      </c>
      <c r="V185" s="55">
        <v>330</v>
      </c>
      <c r="W185" s="56">
        <v>2310</v>
      </c>
      <c r="X185" s="57">
        <v>7</v>
      </c>
      <c r="Y185" s="138">
        <f t="shared" si="7"/>
        <v>2310</v>
      </c>
    </row>
    <row r="186" spans="1:25" ht="25.5" x14ac:dyDescent="0.25">
      <c r="A186" s="76">
        <v>44266</v>
      </c>
      <c r="B186" s="76">
        <v>44291</v>
      </c>
      <c r="C186" s="78"/>
      <c r="D186" s="136" t="s">
        <v>354</v>
      </c>
      <c r="E186" s="82" t="s">
        <v>30</v>
      </c>
      <c r="F186" s="77">
        <v>6</v>
      </c>
      <c r="G186" s="80"/>
      <c r="H186" s="75">
        <v>0</v>
      </c>
      <c r="I186" s="130">
        <v>42415</v>
      </c>
      <c r="J186" s="51" t="s">
        <v>522</v>
      </c>
      <c r="K186" s="53" t="s">
        <v>523</v>
      </c>
      <c r="L186" s="52" t="s">
        <v>30</v>
      </c>
      <c r="M186" s="58" t="s">
        <v>370</v>
      </c>
      <c r="N186" s="55">
        <v>220</v>
      </c>
      <c r="O186" s="56">
        <f t="shared" si="8"/>
        <v>5500</v>
      </c>
      <c r="P186" s="57">
        <v>25</v>
      </c>
      <c r="Q186" s="130">
        <v>42388</v>
      </c>
      <c r="R186" s="52" t="s">
        <v>520</v>
      </c>
      <c r="S186" s="53" t="s">
        <v>521</v>
      </c>
      <c r="T186" s="52" t="s">
        <v>30</v>
      </c>
      <c r="U186" s="58" t="s">
        <v>517</v>
      </c>
      <c r="V186" s="55"/>
      <c r="W186" s="56"/>
      <c r="X186" s="57">
        <v>0</v>
      </c>
      <c r="Y186" s="138">
        <f t="shared" si="7"/>
        <v>0</v>
      </c>
    </row>
    <row r="187" spans="1:25" ht="22.5" customHeight="1" x14ac:dyDescent="0.25">
      <c r="A187" s="71">
        <v>44266</v>
      </c>
      <c r="B187" s="71">
        <v>44291</v>
      </c>
      <c r="C187" s="78"/>
      <c r="D187" s="136" t="s">
        <v>355</v>
      </c>
      <c r="E187" s="82" t="s">
        <v>10</v>
      </c>
      <c r="F187" s="77">
        <v>4</v>
      </c>
      <c r="G187" s="80"/>
      <c r="H187" s="75">
        <v>0</v>
      </c>
      <c r="I187" s="130">
        <v>42415</v>
      </c>
      <c r="J187" s="51" t="s">
        <v>247</v>
      </c>
      <c r="K187" s="53" t="s">
        <v>248</v>
      </c>
      <c r="L187" s="52" t="s">
        <v>30</v>
      </c>
      <c r="M187" s="58" t="s">
        <v>370</v>
      </c>
      <c r="N187" s="55">
        <v>40</v>
      </c>
      <c r="O187" s="56">
        <f t="shared" si="8"/>
        <v>12480</v>
      </c>
      <c r="P187" s="57">
        <v>312</v>
      </c>
      <c r="Q187" s="130">
        <v>42388</v>
      </c>
      <c r="R187" s="52" t="s">
        <v>239</v>
      </c>
      <c r="S187" s="53" t="s">
        <v>240</v>
      </c>
      <c r="T187" s="52" t="s">
        <v>30</v>
      </c>
      <c r="U187" s="58" t="s">
        <v>370</v>
      </c>
      <c r="V187" s="55">
        <v>175</v>
      </c>
      <c r="W187" s="56">
        <v>6475</v>
      </c>
      <c r="X187" s="57">
        <v>37</v>
      </c>
      <c r="Y187" s="138">
        <f t="shared" si="7"/>
        <v>6475</v>
      </c>
    </row>
    <row r="188" spans="1:25" ht="25.5" x14ac:dyDescent="0.25">
      <c r="A188" s="76">
        <v>44266</v>
      </c>
      <c r="B188" s="76">
        <v>44291</v>
      </c>
      <c r="C188" s="78"/>
      <c r="D188" s="136" t="s">
        <v>356</v>
      </c>
      <c r="E188" s="82" t="s">
        <v>10</v>
      </c>
      <c r="F188" s="77">
        <v>40</v>
      </c>
      <c r="G188" s="80"/>
      <c r="H188" s="75">
        <v>0</v>
      </c>
      <c r="I188" s="132" t="s">
        <v>524</v>
      </c>
      <c r="J188" s="61" t="s">
        <v>525</v>
      </c>
      <c r="K188" s="62" t="s">
        <v>526</v>
      </c>
      <c r="L188" s="63" t="s">
        <v>30</v>
      </c>
      <c r="M188" s="64" t="s">
        <v>370</v>
      </c>
      <c r="N188" s="59">
        <v>25</v>
      </c>
      <c r="O188" s="60">
        <f t="shared" si="8"/>
        <v>1625</v>
      </c>
      <c r="P188" s="65">
        <v>65</v>
      </c>
      <c r="Q188" s="130">
        <v>42388</v>
      </c>
      <c r="R188" s="52" t="s">
        <v>241</v>
      </c>
      <c r="S188" s="53" t="s">
        <v>242</v>
      </c>
      <c r="T188" s="52" t="s">
        <v>30</v>
      </c>
      <c r="U188" s="58" t="s">
        <v>370</v>
      </c>
      <c r="V188" s="55">
        <v>175</v>
      </c>
      <c r="W188" s="56">
        <v>1050</v>
      </c>
      <c r="X188" s="57">
        <v>6</v>
      </c>
      <c r="Y188" s="138">
        <f t="shared" si="7"/>
        <v>1050</v>
      </c>
    </row>
    <row r="189" spans="1:25" ht="24" customHeight="1" x14ac:dyDescent="0.25">
      <c r="A189" s="71">
        <v>44266</v>
      </c>
      <c r="B189" s="71">
        <v>44291</v>
      </c>
      <c r="C189" s="78"/>
      <c r="D189" s="136" t="s">
        <v>357</v>
      </c>
      <c r="E189" s="82" t="s">
        <v>10</v>
      </c>
      <c r="F189" s="77">
        <v>90</v>
      </c>
      <c r="G189" s="80"/>
      <c r="H189" s="75">
        <v>0</v>
      </c>
      <c r="I189" s="130">
        <v>42415</v>
      </c>
      <c r="J189" s="51" t="s">
        <v>249</v>
      </c>
      <c r="K189" s="53" t="s">
        <v>250</v>
      </c>
      <c r="L189" s="52" t="s">
        <v>10</v>
      </c>
      <c r="M189" s="58" t="s">
        <v>370</v>
      </c>
      <c r="N189" s="55">
        <v>900</v>
      </c>
      <c r="O189" s="56">
        <f t="shared" si="8"/>
        <v>252900</v>
      </c>
      <c r="P189" s="57">
        <v>281</v>
      </c>
      <c r="Q189" s="130">
        <v>42388</v>
      </c>
      <c r="R189" s="52" t="s">
        <v>243</v>
      </c>
      <c r="S189" s="53" t="s">
        <v>244</v>
      </c>
      <c r="T189" s="52" t="s">
        <v>30</v>
      </c>
      <c r="U189" s="58" t="s">
        <v>370</v>
      </c>
      <c r="V189" s="55"/>
      <c r="W189" s="56">
        <v>0</v>
      </c>
      <c r="X189" s="57">
        <v>0</v>
      </c>
      <c r="Y189" s="138">
        <f t="shared" si="7"/>
        <v>0</v>
      </c>
    </row>
    <row r="190" spans="1:25" ht="27" customHeight="1" x14ac:dyDescent="0.25">
      <c r="A190" s="76">
        <v>44266</v>
      </c>
      <c r="B190" s="76">
        <v>44291</v>
      </c>
      <c r="C190" s="78"/>
      <c r="D190" s="136" t="s">
        <v>358</v>
      </c>
      <c r="E190" s="82" t="s">
        <v>10</v>
      </c>
      <c r="F190" s="77">
        <v>2</v>
      </c>
      <c r="G190" s="80"/>
      <c r="H190" s="75">
        <v>0</v>
      </c>
      <c r="I190" s="130">
        <v>42415</v>
      </c>
      <c r="J190" s="12" t="s">
        <v>251</v>
      </c>
      <c r="K190" s="14" t="s">
        <v>252</v>
      </c>
      <c r="L190" s="13" t="s">
        <v>55</v>
      </c>
      <c r="M190" s="18" t="s">
        <v>370</v>
      </c>
      <c r="N190" s="16">
        <v>4</v>
      </c>
      <c r="O190" s="17">
        <f t="shared" si="8"/>
        <v>92000</v>
      </c>
      <c r="P190" s="32">
        <v>23000</v>
      </c>
      <c r="Q190" s="130">
        <v>42415</v>
      </c>
      <c r="R190" s="52" t="s">
        <v>245</v>
      </c>
      <c r="S190" s="53" t="s">
        <v>246</v>
      </c>
      <c r="T190" s="52" t="s">
        <v>30</v>
      </c>
      <c r="U190" s="58" t="s">
        <v>370</v>
      </c>
      <c r="V190" s="55">
        <v>50</v>
      </c>
      <c r="W190" s="56">
        <v>45000</v>
      </c>
      <c r="X190" s="57">
        <v>900</v>
      </c>
      <c r="Y190" s="138">
        <f t="shared" si="7"/>
        <v>45000</v>
      </c>
    </row>
    <row r="191" spans="1:25" ht="23.25" customHeight="1" x14ac:dyDescent="0.25">
      <c r="A191" s="71">
        <v>44266</v>
      </c>
      <c r="B191" s="71">
        <v>44291</v>
      </c>
      <c r="C191" s="78"/>
      <c r="D191" s="136" t="s">
        <v>359</v>
      </c>
      <c r="E191" s="82" t="s">
        <v>10</v>
      </c>
      <c r="F191" s="77">
        <v>1</v>
      </c>
      <c r="G191" s="80"/>
      <c r="H191" s="75">
        <v>0</v>
      </c>
      <c r="I191" s="130">
        <v>42415</v>
      </c>
      <c r="J191" s="12" t="s">
        <v>253</v>
      </c>
      <c r="K191" s="14" t="s">
        <v>254</v>
      </c>
      <c r="L191" s="13" t="s">
        <v>30</v>
      </c>
      <c r="M191" s="18" t="s">
        <v>370</v>
      </c>
      <c r="N191" s="16">
        <v>30</v>
      </c>
      <c r="O191" s="17">
        <f t="shared" si="8"/>
        <v>930</v>
      </c>
      <c r="P191" s="32">
        <v>31</v>
      </c>
      <c r="Q191" s="130">
        <v>42415</v>
      </c>
      <c r="R191" s="51" t="s">
        <v>522</v>
      </c>
      <c r="S191" s="53" t="s">
        <v>523</v>
      </c>
      <c r="T191" s="52" t="s">
        <v>30</v>
      </c>
      <c r="U191" s="58" t="s">
        <v>370</v>
      </c>
      <c r="V191" s="55">
        <v>220</v>
      </c>
      <c r="W191" s="56">
        <v>4400</v>
      </c>
      <c r="X191" s="57">
        <v>20</v>
      </c>
      <c r="Y191" s="138">
        <f t="shared" si="7"/>
        <v>4400</v>
      </c>
    </row>
    <row r="192" spans="1:25" ht="25.5" x14ac:dyDescent="0.25">
      <c r="A192" s="76">
        <v>44266</v>
      </c>
      <c r="B192" s="76">
        <v>44291</v>
      </c>
      <c r="C192" s="78"/>
      <c r="D192" s="136" t="s">
        <v>360</v>
      </c>
      <c r="E192" s="82" t="s">
        <v>10</v>
      </c>
      <c r="F192" s="77">
        <v>10</v>
      </c>
      <c r="G192" s="80"/>
      <c r="H192" s="75">
        <v>0</v>
      </c>
      <c r="I192" s="130">
        <v>42415</v>
      </c>
      <c r="J192" s="12" t="s">
        <v>527</v>
      </c>
      <c r="K192" s="14" t="s">
        <v>528</v>
      </c>
      <c r="L192" s="13" t="s">
        <v>30</v>
      </c>
      <c r="M192" s="18" t="s">
        <v>370</v>
      </c>
      <c r="N192" s="16">
        <v>127.25</v>
      </c>
      <c r="O192" s="17">
        <f t="shared" si="8"/>
        <v>2290.5</v>
      </c>
      <c r="P192" s="32">
        <v>18</v>
      </c>
      <c r="Q192" s="130">
        <v>42415</v>
      </c>
      <c r="R192" s="51" t="s">
        <v>247</v>
      </c>
      <c r="S192" s="53" t="s">
        <v>248</v>
      </c>
      <c r="T192" s="52" t="s">
        <v>30</v>
      </c>
      <c r="U192" s="58" t="s">
        <v>370</v>
      </c>
      <c r="V192" s="55">
        <v>40</v>
      </c>
      <c r="W192" s="56">
        <v>9600</v>
      </c>
      <c r="X192" s="57">
        <v>240</v>
      </c>
      <c r="Y192" s="138">
        <f t="shared" si="7"/>
        <v>9600</v>
      </c>
    </row>
    <row r="193" spans="1:25" x14ac:dyDescent="0.25">
      <c r="A193" s="71">
        <v>44266</v>
      </c>
      <c r="B193" s="71">
        <v>44291</v>
      </c>
      <c r="C193" s="78"/>
      <c r="D193" s="136" t="s">
        <v>361</v>
      </c>
      <c r="E193" s="82" t="s">
        <v>10</v>
      </c>
      <c r="F193" s="77">
        <v>10</v>
      </c>
      <c r="G193" s="80"/>
      <c r="H193" s="75">
        <v>0</v>
      </c>
      <c r="I193" s="132" t="s">
        <v>524</v>
      </c>
      <c r="J193" s="20" t="s">
        <v>529</v>
      </c>
      <c r="K193" s="21" t="s">
        <v>530</v>
      </c>
      <c r="L193" s="21" t="s">
        <v>30</v>
      </c>
      <c r="M193" s="22" t="s">
        <v>531</v>
      </c>
      <c r="N193" s="19">
        <v>25</v>
      </c>
      <c r="O193" s="23">
        <v>4125</v>
      </c>
      <c r="P193" s="33">
        <v>160</v>
      </c>
      <c r="Q193" s="132" t="s">
        <v>524</v>
      </c>
      <c r="R193" s="61" t="s">
        <v>525</v>
      </c>
      <c r="S193" s="62" t="s">
        <v>526</v>
      </c>
      <c r="T193" s="63" t="s">
        <v>30</v>
      </c>
      <c r="U193" s="64" t="s">
        <v>370</v>
      </c>
      <c r="V193" s="59">
        <v>25</v>
      </c>
      <c r="W193" s="60">
        <v>1625</v>
      </c>
      <c r="X193" s="65">
        <v>65</v>
      </c>
      <c r="Y193" s="138">
        <f t="shared" si="7"/>
        <v>1625</v>
      </c>
    </row>
    <row r="194" spans="1:25" ht="16.5" customHeight="1" x14ac:dyDescent="0.25">
      <c r="A194" s="83"/>
      <c r="B194" s="83"/>
      <c r="C194" s="83"/>
      <c r="D194" s="83"/>
      <c r="E194" s="83"/>
      <c r="F194" s="111" t="s">
        <v>362</v>
      </c>
      <c r="G194" s="111"/>
      <c r="H194" s="112">
        <v>2413619.7599999998</v>
      </c>
      <c r="I194" s="130">
        <v>42415</v>
      </c>
      <c r="J194" s="12" t="s">
        <v>532</v>
      </c>
      <c r="K194" s="14" t="s">
        <v>533</v>
      </c>
      <c r="L194" s="13" t="s">
        <v>55</v>
      </c>
      <c r="M194" s="18" t="s">
        <v>422</v>
      </c>
      <c r="N194" s="16">
        <v>225</v>
      </c>
      <c r="O194" s="17">
        <f t="shared" si="8"/>
        <v>4050</v>
      </c>
      <c r="P194" s="32">
        <v>18</v>
      </c>
      <c r="Q194" s="130">
        <v>42415</v>
      </c>
      <c r="R194" s="51" t="s">
        <v>249</v>
      </c>
      <c r="S194" s="53" t="s">
        <v>250</v>
      </c>
      <c r="T194" s="52" t="s">
        <v>10</v>
      </c>
      <c r="U194" s="58" t="s">
        <v>370</v>
      </c>
      <c r="V194" s="55">
        <v>900</v>
      </c>
      <c r="W194" s="56">
        <v>91800</v>
      </c>
      <c r="X194" s="57">
        <v>102</v>
      </c>
      <c r="Y194" s="138">
        <f t="shared" si="7"/>
        <v>91800</v>
      </c>
    </row>
    <row r="195" spans="1:25" ht="25.5" x14ac:dyDescent="0.25">
      <c r="I195" s="130">
        <v>42415</v>
      </c>
      <c r="J195" s="12" t="s">
        <v>255</v>
      </c>
      <c r="K195" s="14" t="s">
        <v>256</v>
      </c>
      <c r="L195" s="13" t="s">
        <v>55</v>
      </c>
      <c r="M195" s="18" t="s">
        <v>422</v>
      </c>
      <c r="N195" s="16">
        <v>125</v>
      </c>
      <c r="O195" s="17">
        <f t="shared" si="8"/>
        <v>17000</v>
      </c>
      <c r="P195" s="32">
        <v>136</v>
      </c>
      <c r="Q195" s="130">
        <v>42415</v>
      </c>
      <c r="R195" s="51" t="s">
        <v>251</v>
      </c>
      <c r="S195" s="53" t="s">
        <v>252</v>
      </c>
      <c r="T195" s="52" t="s">
        <v>55</v>
      </c>
      <c r="U195" s="58" t="s">
        <v>370</v>
      </c>
      <c r="V195" s="55">
        <v>4</v>
      </c>
      <c r="W195" s="56">
        <v>89600</v>
      </c>
      <c r="X195" s="57">
        <v>22400</v>
      </c>
      <c r="Y195" s="138">
        <f t="shared" si="7"/>
        <v>89600</v>
      </c>
    </row>
    <row r="196" spans="1:25" ht="25.5" x14ac:dyDescent="0.25">
      <c r="I196" s="130">
        <v>42415</v>
      </c>
      <c r="J196" s="12" t="s">
        <v>534</v>
      </c>
      <c r="K196" s="14" t="s">
        <v>535</v>
      </c>
      <c r="L196" s="13" t="s">
        <v>10</v>
      </c>
      <c r="M196" s="18" t="s">
        <v>370</v>
      </c>
      <c r="N196" s="16"/>
      <c r="O196" s="17">
        <f t="shared" si="8"/>
        <v>0</v>
      </c>
      <c r="P196" s="32">
        <v>40</v>
      </c>
      <c r="Q196" s="130">
        <v>42415</v>
      </c>
      <c r="R196" s="51" t="s">
        <v>253</v>
      </c>
      <c r="S196" s="53" t="s">
        <v>254</v>
      </c>
      <c r="T196" s="52" t="s">
        <v>30</v>
      </c>
      <c r="U196" s="58" t="s">
        <v>370</v>
      </c>
      <c r="V196" s="55">
        <v>30</v>
      </c>
      <c r="W196" s="56">
        <v>930</v>
      </c>
      <c r="X196" s="57">
        <v>31</v>
      </c>
      <c r="Y196" s="138">
        <f t="shared" si="7"/>
        <v>930</v>
      </c>
    </row>
    <row r="197" spans="1:25" ht="25.5" x14ac:dyDescent="0.25">
      <c r="I197" s="130">
        <v>42415</v>
      </c>
      <c r="J197" s="12" t="s">
        <v>257</v>
      </c>
      <c r="K197" s="14" t="s">
        <v>258</v>
      </c>
      <c r="L197" s="13" t="s">
        <v>30</v>
      </c>
      <c r="M197" s="18" t="s">
        <v>394</v>
      </c>
      <c r="N197" s="16">
        <v>2000</v>
      </c>
      <c r="O197" s="17">
        <f t="shared" si="8"/>
        <v>1500000</v>
      </c>
      <c r="P197" s="32">
        <v>750</v>
      </c>
      <c r="Q197" s="130">
        <v>42415</v>
      </c>
      <c r="R197" s="51" t="s">
        <v>527</v>
      </c>
      <c r="S197" s="53" t="s">
        <v>528</v>
      </c>
      <c r="T197" s="52" t="s">
        <v>30</v>
      </c>
      <c r="U197" s="58" t="s">
        <v>370</v>
      </c>
      <c r="V197" s="55">
        <v>127.25</v>
      </c>
      <c r="W197" s="56">
        <v>2290.5</v>
      </c>
      <c r="X197" s="57">
        <v>18</v>
      </c>
      <c r="Y197" s="138">
        <f t="shared" si="7"/>
        <v>2290.5</v>
      </c>
    </row>
    <row r="198" spans="1:25" ht="25.5" x14ac:dyDescent="0.25">
      <c r="I198" s="130">
        <v>42415</v>
      </c>
      <c r="J198" s="12" t="s">
        <v>259</v>
      </c>
      <c r="K198" s="14" t="s">
        <v>260</v>
      </c>
      <c r="L198" s="13" t="s">
        <v>30</v>
      </c>
      <c r="M198" s="18" t="s">
        <v>394</v>
      </c>
      <c r="N198" s="24">
        <v>1500</v>
      </c>
      <c r="O198" s="17">
        <f t="shared" si="8"/>
        <v>30000</v>
      </c>
      <c r="P198" s="32">
        <v>20</v>
      </c>
      <c r="Q198" s="132" t="s">
        <v>524</v>
      </c>
      <c r="R198" s="61" t="s">
        <v>529</v>
      </c>
      <c r="S198" s="62" t="s">
        <v>530</v>
      </c>
      <c r="T198" s="62" t="s">
        <v>30</v>
      </c>
      <c r="U198" s="64" t="s">
        <v>531</v>
      </c>
      <c r="V198" s="59">
        <v>25</v>
      </c>
      <c r="W198" s="60">
        <v>4125</v>
      </c>
      <c r="X198" s="65">
        <v>160</v>
      </c>
      <c r="Y198" s="138">
        <f t="shared" si="7"/>
        <v>4000</v>
      </c>
    </row>
    <row r="199" spans="1:25" ht="30" x14ac:dyDescent="0.25">
      <c r="I199" s="130">
        <v>42415</v>
      </c>
      <c r="J199" s="12" t="s">
        <v>536</v>
      </c>
      <c r="K199" s="14" t="s">
        <v>537</v>
      </c>
      <c r="L199" s="13" t="s">
        <v>30</v>
      </c>
      <c r="M199" s="18" t="s">
        <v>394</v>
      </c>
      <c r="N199" s="16">
        <v>2000</v>
      </c>
      <c r="O199" s="17">
        <f t="shared" si="8"/>
        <v>0</v>
      </c>
      <c r="P199" s="32">
        <v>0</v>
      </c>
      <c r="Q199" s="130">
        <v>42415</v>
      </c>
      <c r="R199" s="51" t="s">
        <v>532</v>
      </c>
      <c r="S199" s="53" t="s">
        <v>533</v>
      </c>
      <c r="T199" s="52" t="s">
        <v>55</v>
      </c>
      <c r="U199" s="58" t="s">
        <v>422</v>
      </c>
      <c r="V199" s="55">
        <v>225</v>
      </c>
      <c r="W199" s="56">
        <v>4050</v>
      </c>
      <c r="X199" s="57">
        <v>18</v>
      </c>
      <c r="Y199" s="138">
        <f t="shared" si="7"/>
        <v>4050</v>
      </c>
    </row>
    <row r="200" spans="1:25" ht="25.5" x14ac:dyDescent="0.25">
      <c r="I200" s="130">
        <v>42415</v>
      </c>
      <c r="J200" s="12" t="s">
        <v>261</v>
      </c>
      <c r="K200" s="14" t="s">
        <v>262</v>
      </c>
      <c r="L200" s="13" t="s">
        <v>30</v>
      </c>
      <c r="M200" s="18" t="s">
        <v>394</v>
      </c>
      <c r="N200" s="16">
        <v>2000</v>
      </c>
      <c r="O200" s="17">
        <f t="shared" si="8"/>
        <v>2000</v>
      </c>
      <c r="P200" s="32">
        <v>1</v>
      </c>
      <c r="Q200" s="130">
        <v>42415</v>
      </c>
      <c r="R200" s="51" t="s">
        <v>255</v>
      </c>
      <c r="S200" s="53" t="s">
        <v>256</v>
      </c>
      <c r="T200" s="52" t="s">
        <v>55</v>
      </c>
      <c r="U200" s="58" t="s">
        <v>422</v>
      </c>
      <c r="V200" s="55">
        <v>125</v>
      </c>
      <c r="W200" s="56">
        <v>15125</v>
      </c>
      <c r="X200" s="57">
        <v>121</v>
      </c>
      <c r="Y200" s="138">
        <f t="shared" si="7"/>
        <v>15125</v>
      </c>
    </row>
    <row r="201" spans="1:25" ht="30" x14ac:dyDescent="0.25">
      <c r="I201" s="130">
        <v>42415</v>
      </c>
      <c r="J201" s="12" t="s">
        <v>263</v>
      </c>
      <c r="K201" s="14" t="s">
        <v>264</v>
      </c>
      <c r="L201" s="13" t="s">
        <v>30</v>
      </c>
      <c r="M201" s="18" t="s">
        <v>394</v>
      </c>
      <c r="N201" s="16">
        <v>2000</v>
      </c>
      <c r="O201" s="17">
        <f t="shared" si="8"/>
        <v>12000</v>
      </c>
      <c r="P201" s="32">
        <v>6</v>
      </c>
      <c r="Q201" s="130">
        <v>42415</v>
      </c>
      <c r="R201" s="51" t="s">
        <v>534</v>
      </c>
      <c r="S201" s="53" t="s">
        <v>535</v>
      </c>
      <c r="T201" s="52" t="s">
        <v>10</v>
      </c>
      <c r="U201" s="58" t="s">
        <v>370</v>
      </c>
      <c r="V201" s="55">
        <v>100</v>
      </c>
      <c r="W201" s="56">
        <v>3100</v>
      </c>
      <c r="X201" s="57">
        <v>31</v>
      </c>
      <c r="Y201" s="138">
        <f t="shared" si="7"/>
        <v>3100</v>
      </c>
    </row>
    <row r="202" spans="1:25" ht="25.5" x14ac:dyDescent="0.25">
      <c r="I202" s="130">
        <v>42415</v>
      </c>
      <c r="J202" s="12" t="s">
        <v>265</v>
      </c>
      <c r="K202" s="14" t="s">
        <v>266</v>
      </c>
      <c r="L202" s="13" t="s">
        <v>55</v>
      </c>
      <c r="M202" s="18" t="s">
        <v>422</v>
      </c>
      <c r="N202" s="16">
        <v>130</v>
      </c>
      <c r="O202" s="17">
        <f t="shared" si="8"/>
        <v>14950</v>
      </c>
      <c r="P202" s="32">
        <v>115</v>
      </c>
      <c r="Q202" s="130">
        <v>42415</v>
      </c>
      <c r="R202" s="51" t="s">
        <v>257</v>
      </c>
      <c r="S202" s="53" t="s">
        <v>258</v>
      </c>
      <c r="T202" s="52" t="s">
        <v>30</v>
      </c>
      <c r="U202" s="58" t="s">
        <v>394</v>
      </c>
      <c r="V202" s="55">
        <v>2000</v>
      </c>
      <c r="W202" s="56">
        <v>4000</v>
      </c>
      <c r="X202" s="57">
        <v>2</v>
      </c>
      <c r="Y202" s="138">
        <f t="shared" ref="Y202:Y265" si="9">V202*X202</f>
        <v>4000</v>
      </c>
    </row>
    <row r="203" spans="1:25" ht="25.5" x14ac:dyDescent="0.25">
      <c r="I203" s="130">
        <v>43511</v>
      </c>
      <c r="J203" s="12" t="s">
        <v>538</v>
      </c>
      <c r="K203" s="14" t="s">
        <v>539</v>
      </c>
      <c r="L203" s="13" t="s">
        <v>540</v>
      </c>
      <c r="M203" s="18" t="s">
        <v>370</v>
      </c>
      <c r="N203" s="16">
        <v>500</v>
      </c>
      <c r="O203" s="17">
        <f t="shared" si="8"/>
        <v>5000</v>
      </c>
      <c r="P203" s="32">
        <v>10</v>
      </c>
      <c r="Q203" s="130">
        <v>42415</v>
      </c>
      <c r="R203" s="51" t="s">
        <v>259</v>
      </c>
      <c r="S203" s="53" t="s">
        <v>260</v>
      </c>
      <c r="T203" s="52" t="s">
        <v>30</v>
      </c>
      <c r="U203" s="58" t="s">
        <v>394</v>
      </c>
      <c r="V203" s="66">
        <v>1500</v>
      </c>
      <c r="W203" s="56">
        <v>22500</v>
      </c>
      <c r="X203" s="57">
        <v>15</v>
      </c>
      <c r="Y203" s="138">
        <f t="shared" si="9"/>
        <v>22500</v>
      </c>
    </row>
    <row r="204" spans="1:25" ht="25.5" x14ac:dyDescent="0.25">
      <c r="I204" s="130">
        <v>42415</v>
      </c>
      <c r="J204" s="12" t="s">
        <v>267</v>
      </c>
      <c r="K204" s="14" t="s">
        <v>268</v>
      </c>
      <c r="L204" s="13" t="s">
        <v>10</v>
      </c>
      <c r="M204" s="18" t="s">
        <v>370</v>
      </c>
      <c r="N204" s="16">
        <v>175</v>
      </c>
      <c r="O204" s="17">
        <f t="shared" si="8"/>
        <v>3150</v>
      </c>
      <c r="P204" s="32">
        <v>18</v>
      </c>
      <c r="Q204" s="130">
        <v>42415</v>
      </c>
      <c r="R204" s="51" t="s">
        <v>536</v>
      </c>
      <c r="S204" s="53" t="s">
        <v>537</v>
      </c>
      <c r="T204" s="52" t="s">
        <v>30</v>
      </c>
      <c r="U204" s="58" t="s">
        <v>394</v>
      </c>
      <c r="V204" s="55">
        <v>2000</v>
      </c>
      <c r="W204" s="56">
        <v>0</v>
      </c>
      <c r="X204" s="57">
        <v>0</v>
      </c>
      <c r="Y204" s="138">
        <f t="shared" si="9"/>
        <v>0</v>
      </c>
    </row>
    <row r="205" spans="1:25" ht="25.5" x14ac:dyDescent="0.25">
      <c r="I205" s="130">
        <v>42767</v>
      </c>
      <c r="J205" s="13" t="s">
        <v>541</v>
      </c>
      <c r="K205" s="14" t="s">
        <v>542</v>
      </c>
      <c r="L205" s="13" t="s">
        <v>13</v>
      </c>
      <c r="M205" s="18" t="s">
        <v>370</v>
      </c>
      <c r="N205" s="16">
        <v>840</v>
      </c>
      <c r="O205" s="17">
        <f t="shared" si="8"/>
        <v>21000</v>
      </c>
      <c r="P205" s="32">
        <v>25</v>
      </c>
      <c r="Q205" s="130">
        <v>42415</v>
      </c>
      <c r="R205" s="51" t="s">
        <v>261</v>
      </c>
      <c r="S205" s="53" t="s">
        <v>262</v>
      </c>
      <c r="T205" s="52" t="s">
        <v>30</v>
      </c>
      <c r="U205" s="58" t="s">
        <v>394</v>
      </c>
      <c r="V205" s="55">
        <v>2000</v>
      </c>
      <c r="W205" s="56">
        <v>0</v>
      </c>
      <c r="X205" s="57">
        <v>0</v>
      </c>
      <c r="Y205" s="138">
        <f t="shared" si="9"/>
        <v>0</v>
      </c>
    </row>
    <row r="206" spans="1:25" ht="25.5" x14ac:dyDescent="0.25">
      <c r="I206" s="130">
        <v>43252</v>
      </c>
      <c r="J206" s="52" t="s">
        <v>269</v>
      </c>
      <c r="K206" s="53" t="s">
        <v>270</v>
      </c>
      <c r="L206" s="52" t="s">
        <v>166</v>
      </c>
      <c r="M206" s="58" t="s">
        <v>370</v>
      </c>
      <c r="N206" s="55"/>
      <c r="O206" s="56">
        <f t="shared" si="8"/>
        <v>0</v>
      </c>
      <c r="P206" s="57">
        <v>3</v>
      </c>
      <c r="Q206" s="130">
        <v>42415</v>
      </c>
      <c r="R206" s="51" t="s">
        <v>263</v>
      </c>
      <c r="S206" s="53" t="s">
        <v>264</v>
      </c>
      <c r="T206" s="52" t="s">
        <v>30</v>
      </c>
      <c r="U206" s="58" t="s">
        <v>394</v>
      </c>
      <c r="V206" s="55">
        <v>2000</v>
      </c>
      <c r="W206" s="56">
        <v>12000</v>
      </c>
      <c r="X206" s="57">
        <v>6</v>
      </c>
      <c r="Y206" s="138">
        <f t="shared" si="9"/>
        <v>12000</v>
      </c>
    </row>
    <row r="207" spans="1:25" ht="25.5" x14ac:dyDescent="0.25">
      <c r="I207" s="130">
        <v>43252</v>
      </c>
      <c r="J207" s="52" t="s">
        <v>271</v>
      </c>
      <c r="K207" s="53" t="s">
        <v>272</v>
      </c>
      <c r="L207" s="52" t="s">
        <v>166</v>
      </c>
      <c r="M207" s="58" t="s">
        <v>370</v>
      </c>
      <c r="N207" s="55"/>
      <c r="O207" s="56">
        <f t="shared" si="8"/>
        <v>0</v>
      </c>
      <c r="P207" s="57">
        <v>58</v>
      </c>
      <c r="Q207" s="130">
        <v>42415</v>
      </c>
      <c r="R207" s="51" t="s">
        <v>265</v>
      </c>
      <c r="S207" s="53" t="s">
        <v>266</v>
      </c>
      <c r="T207" s="52" t="s">
        <v>55</v>
      </c>
      <c r="U207" s="58" t="s">
        <v>422</v>
      </c>
      <c r="V207" s="55">
        <v>130</v>
      </c>
      <c r="W207" s="56">
        <v>14950</v>
      </c>
      <c r="X207" s="57">
        <v>115</v>
      </c>
      <c r="Y207" s="138">
        <f t="shared" si="9"/>
        <v>14950</v>
      </c>
    </row>
    <row r="208" spans="1:25" x14ac:dyDescent="0.25">
      <c r="I208" s="130">
        <v>43252</v>
      </c>
      <c r="J208" s="52" t="s">
        <v>273</v>
      </c>
      <c r="K208" s="53" t="s">
        <v>272</v>
      </c>
      <c r="L208" s="52" t="s">
        <v>166</v>
      </c>
      <c r="M208" s="58" t="s">
        <v>370</v>
      </c>
      <c r="N208" s="55"/>
      <c r="O208" s="56">
        <f t="shared" si="8"/>
        <v>0</v>
      </c>
      <c r="P208" s="57">
        <v>22</v>
      </c>
      <c r="Q208" s="130">
        <v>43511</v>
      </c>
      <c r="R208" s="51" t="s">
        <v>538</v>
      </c>
      <c r="S208" s="53" t="s">
        <v>539</v>
      </c>
      <c r="T208" s="52" t="s">
        <v>540</v>
      </c>
      <c r="U208" s="58" t="s">
        <v>370</v>
      </c>
      <c r="V208" s="55">
        <v>500</v>
      </c>
      <c r="W208" s="56">
        <v>3000</v>
      </c>
      <c r="X208" s="57">
        <v>6</v>
      </c>
      <c r="Y208" s="138">
        <f t="shared" si="9"/>
        <v>3000</v>
      </c>
    </row>
    <row r="209" spans="9:25" x14ac:dyDescent="0.25">
      <c r="I209" s="130">
        <v>43252</v>
      </c>
      <c r="J209" s="52" t="s">
        <v>274</v>
      </c>
      <c r="K209" s="53" t="s">
        <v>275</v>
      </c>
      <c r="L209" s="52" t="s">
        <v>166</v>
      </c>
      <c r="M209" s="58" t="s">
        <v>370</v>
      </c>
      <c r="N209" s="55"/>
      <c r="O209" s="56">
        <f t="shared" si="8"/>
        <v>0</v>
      </c>
      <c r="P209" s="57">
        <v>19</v>
      </c>
      <c r="Q209" s="130">
        <v>42415</v>
      </c>
      <c r="R209" s="51" t="s">
        <v>267</v>
      </c>
      <c r="S209" s="53" t="s">
        <v>268</v>
      </c>
      <c r="T209" s="52" t="s">
        <v>10</v>
      </c>
      <c r="U209" s="58" t="s">
        <v>370</v>
      </c>
      <c r="V209" s="55">
        <v>175</v>
      </c>
      <c r="W209" s="56">
        <v>2800</v>
      </c>
      <c r="X209" s="57">
        <v>16</v>
      </c>
      <c r="Y209" s="138">
        <f t="shared" si="9"/>
        <v>2800</v>
      </c>
    </row>
    <row r="210" spans="9:25" x14ac:dyDescent="0.25">
      <c r="I210" s="130">
        <v>43252</v>
      </c>
      <c r="J210" s="52" t="s">
        <v>276</v>
      </c>
      <c r="K210" s="53" t="s">
        <v>277</v>
      </c>
      <c r="L210" s="52" t="s">
        <v>166</v>
      </c>
      <c r="M210" s="58" t="s">
        <v>370</v>
      </c>
      <c r="N210" s="55"/>
      <c r="O210" s="56">
        <f t="shared" si="8"/>
        <v>0</v>
      </c>
      <c r="P210" s="57">
        <v>10</v>
      </c>
      <c r="Q210" s="130">
        <v>42767</v>
      </c>
      <c r="R210" s="52" t="s">
        <v>541</v>
      </c>
      <c r="S210" s="53" t="s">
        <v>542</v>
      </c>
      <c r="T210" s="52" t="s">
        <v>13</v>
      </c>
      <c r="U210" s="58" t="s">
        <v>370</v>
      </c>
      <c r="V210" s="55">
        <v>840</v>
      </c>
      <c r="W210" s="56">
        <v>16800</v>
      </c>
      <c r="X210" s="57">
        <v>20</v>
      </c>
      <c r="Y210" s="138">
        <f t="shared" si="9"/>
        <v>16800</v>
      </c>
    </row>
    <row r="211" spans="9:25" x14ac:dyDescent="0.25">
      <c r="I211" s="130">
        <v>43252</v>
      </c>
      <c r="J211" s="52" t="s">
        <v>278</v>
      </c>
      <c r="K211" s="53" t="s">
        <v>279</v>
      </c>
      <c r="L211" s="52" t="s">
        <v>166</v>
      </c>
      <c r="M211" s="58" t="s">
        <v>370</v>
      </c>
      <c r="N211" s="55"/>
      <c r="O211" s="56">
        <f t="shared" ref="O211:O264" si="10">P211*N211</f>
        <v>0</v>
      </c>
      <c r="P211" s="57">
        <v>68</v>
      </c>
      <c r="Q211" s="130">
        <v>43252</v>
      </c>
      <c r="R211" s="52" t="s">
        <v>269</v>
      </c>
      <c r="S211" s="53" t="s">
        <v>270</v>
      </c>
      <c r="T211" s="52" t="s">
        <v>166</v>
      </c>
      <c r="U211" s="58" t="s">
        <v>370</v>
      </c>
      <c r="V211" s="55"/>
      <c r="W211" s="56">
        <v>0</v>
      </c>
      <c r="X211" s="57">
        <v>3</v>
      </c>
      <c r="Y211" s="138">
        <f t="shared" si="9"/>
        <v>0</v>
      </c>
    </row>
    <row r="212" spans="9:25" x14ac:dyDescent="0.25">
      <c r="I212" s="130">
        <v>43252</v>
      </c>
      <c r="J212" s="52" t="s">
        <v>280</v>
      </c>
      <c r="K212" s="53" t="s">
        <v>281</v>
      </c>
      <c r="L212" s="52" t="s">
        <v>166</v>
      </c>
      <c r="M212" s="58" t="s">
        <v>370</v>
      </c>
      <c r="N212" s="55"/>
      <c r="O212" s="56">
        <f t="shared" si="10"/>
        <v>0</v>
      </c>
      <c r="P212" s="57">
        <v>69</v>
      </c>
      <c r="Q212" s="130">
        <v>43252</v>
      </c>
      <c r="R212" s="52" t="s">
        <v>271</v>
      </c>
      <c r="S212" s="53" t="s">
        <v>272</v>
      </c>
      <c r="T212" s="52" t="s">
        <v>166</v>
      </c>
      <c r="U212" s="58" t="s">
        <v>370</v>
      </c>
      <c r="V212" s="55"/>
      <c r="W212" s="56">
        <v>0</v>
      </c>
      <c r="X212" s="57">
        <v>58</v>
      </c>
      <c r="Y212" s="138">
        <f t="shared" si="9"/>
        <v>0</v>
      </c>
    </row>
    <row r="213" spans="9:25" ht="25.5" x14ac:dyDescent="0.25">
      <c r="I213" s="130">
        <v>42415</v>
      </c>
      <c r="J213" s="52" t="s">
        <v>282</v>
      </c>
      <c r="K213" s="53" t="s">
        <v>283</v>
      </c>
      <c r="L213" s="52" t="s">
        <v>30</v>
      </c>
      <c r="M213" s="58" t="s">
        <v>370</v>
      </c>
      <c r="N213" s="55">
        <v>70</v>
      </c>
      <c r="O213" s="56">
        <f t="shared" si="10"/>
        <v>210</v>
      </c>
      <c r="P213" s="57">
        <v>3</v>
      </c>
      <c r="Q213" s="130">
        <v>43252</v>
      </c>
      <c r="R213" s="52" t="s">
        <v>273</v>
      </c>
      <c r="S213" s="53" t="s">
        <v>272</v>
      </c>
      <c r="T213" s="52" t="s">
        <v>166</v>
      </c>
      <c r="U213" s="58" t="s">
        <v>370</v>
      </c>
      <c r="V213" s="55"/>
      <c r="W213" s="56">
        <v>0</v>
      </c>
      <c r="X213" s="57">
        <v>22</v>
      </c>
      <c r="Y213" s="138">
        <f t="shared" si="9"/>
        <v>0</v>
      </c>
    </row>
    <row r="214" spans="9:25" x14ac:dyDescent="0.25">
      <c r="I214" s="130">
        <v>42415</v>
      </c>
      <c r="J214" s="61" t="s">
        <v>543</v>
      </c>
      <c r="K214" s="53" t="s">
        <v>285</v>
      </c>
      <c r="L214" s="52" t="s">
        <v>55</v>
      </c>
      <c r="M214" s="58" t="s">
        <v>422</v>
      </c>
      <c r="N214" s="55">
        <v>90</v>
      </c>
      <c r="O214" s="56">
        <f t="shared" si="10"/>
        <v>18000</v>
      </c>
      <c r="P214" s="57">
        <v>200</v>
      </c>
      <c r="Q214" s="130">
        <v>43252</v>
      </c>
      <c r="R214" s="52" t="s">
        <v>274</v>
      </c>
      <c r="S214" s="53" t="s">
        <v>275</v>
      </c>
      <c r="T214" s="52" t="s">
        <v>166</v>
      </c>
      <c r="U214" s="58" t="s">
        <v>370</v>
      </c>
      <c r="V214" s="55"/>
      <c r="W214" s="56">
        <v>0</v>
      </c>
      <c r="X214" s="57">
        <v>19</v>
      </c>
      <c r="Y214" s="138">
        <f t="shared" si="9"/>
        <v>0</v>
      </c>
    </row>
    <row r="215" spans="9:25" x14ac:dyDescent="0.25">
      <c r="I215" s="130">
        <v>42415</v>
      </c>
      <c r="J215" s="51" t="s">
        <v>286</v>
      </c>
      <c r="K215" s="53" t="s">
        <v>287</v>
      </c>
      <c r="L215" s="52" t="s">
        <v>55</v>
      </c>
      <c r="M215" s="58" t="s">
        <v>422</v>
      </c>
      <c r="N215" s="55">
        <v>125</v>
      </c>
      <c r="O215" s="56">
        <f t="shared" si="10"/>
        <v>9375</v>
      </c>
      <c r="P215" s="57">
        <v>75</v>
      </c>
      <c r="Q215" s="130">
        <v>43252</v>
      </c>
      <c r="R215" s="52" t="s">
        <v>276</v>
      </c>
      <c r="S215" s="53" t="s">
        <v>277</v>
      </c>
      <c r="T215" s="52" t="s">
        <v>166</v>
      </c>
      <c r="U215" s="58" t="s">
        <v>370</v>
      </c>
      <c r="V215" s="55"/>
      <c r="W215" s="56">
        <v>0</v>
      </c>
      <c r="X215" s="57">
        <v>10</v>
      </c>
      <c r="Y215" s="138">
        <f t="shared" si="9"/>
        <v>0</v>
      </c>
    </row>
    <row r="216" spans="9:25" x14ac:dyDescent="0.25">
      <c r="I216" s="130">
        <v>42415</v>
      </c>
      <c r="J216" s="61" t="s">
        <v>543</v>
      </c>
      <c r="K216" s="53" t="s">
        <v>289</v>
      </c>
      <c r="L216" s="52" t="s">
        <v>55</v>
      </c>
      <c r="M216" s="58" t="s">
        <v>422</v>
      </c>
      <c r="N216" s="55">
        <v>200</v>
      </c>
      <c r="O216" s="56">
        <f t="shared" si="10"/>
        <v>3200</v>
      </c>
      <c r="P216" s="57">
        <v>16</v>
      </c>
      <c r="Q216" s="130">
        <v>43252</v>
      </c>
      <c r="R216" s="52" t="s">
        <v>278</v>
      </c>
      <c r="S216" s="53" t="s">
        <v>279</v>
      </c>
      <c r="T216" s="52" t="s">
        <v>166</v>
      </c>
      <c r="U216" s="58" t="s">
        <v>370</v>
      </c>
      <c r="V216" s="55"/>
      <c r="W216" s="56">
        <v>0</v>
      </c>
      <c r="X216" s="57">
        <v>68</v>
      </c>
      <c r="Y216" s="138">
        <f t="shared" si="9"/>
        <v>0</v>
      </c>
    </row>
    <row r="217" spans="9:25" x14ac:dyDescent="0.25">
      <c r="I217" s="130">
        <v>42415</v>
      </c>
      <c r="J217" s="61" t="s">
        <v>543</v>
      </c>
      <c r="K217" s="53" t="s">
        <v>291</v>
      </c>
      <c r="L217" s="52" t="s">
        <v>55</v>
      </c>
      <c r="M217" s="58" t="s">
        <v>422</v>
      </c>
      <c r="N217" s="55">
        <v>130</v>
      </c>
      <c r="O217" s="56">
        <f t="shared" si="10"/>
        <v>11700</v>
      </c>
      <c r="P217" s="57">
        <v>90</v>
      </c>
      <c r="Q217" s="130">
        <v>43252</v>
      </c>
      <c r="R217" s="52" t="s">
        <v>280</v>
      </c>
      <c r="S217" s="53" t="s">
        <v>281</v>
      </c>
      <c r="T217" s="52" t="s">
        <v>166</v>
      </c>
      <c r="U217" s="58" t="s">
        <v>370</v>
      </c>
      <c r="V217" s="55"/>
      <c r="W217" s="56">
        <v>0</v>
      </c>
      <c r="X217" s="57">
        <v>69</v>
      </c>
      <c r="Y217" s="138">
        <f t="shared" si="9"/>
        <v>0</v>
      </c>
    </row>
    <row r="218" spans="9:25" ht="25.5" x14ac:dyDescent="0.25">
      <c r="I218" s="130">
        <v>42415</v>
      </c>
      <c r="J218" s="25" t="s">
        <v>544</v>
      </c>
      <c r="K218" s="14" t="s">
        <v>293</v>
      </c>
      <c r="L218" s="13" t="s">
        <v>55</v>
      </c>
      <c r="M218" s="18" t="s">
        <v>422</v>
      </c>
      <c r="N218" s="16">
        <v>130</v>
      </c>
      <c r="O218" s="17">
        <f t="shared" si="10"/>
        <v>6500</v>
      </c>
      <c r="P218" s="32">
        <v>50</v>
      </c>
      <c r="Q218" s="130">
        <v>42415</v>
      </c>
      <c r="R218" s="52" t="s">
        <v>282</v>
      </c>
      <c r="S218" s="53" t="s">
        <v>283</v>
      </c>
      <c r="T218" s="52" t="s">
        <v>30</v>
      </c>
      <c r="U218" s="58" t="s">
        <v>370</v>
      </c>
      <c r="V218" s="55">
        <v>70</v>
      </c>
      <c r="W218" s="56">
        <v>210</v>
      </c>
      <c r="X218" s="57">
        <v>3</v>
      </c>
      <c r="Y218" s="138">
        <f t="shared" si="9"/>
        <v>210</v>
      </c>
    </row>
    <row r="219" spans="9:25" ht="25.5" x14ac:dyDescent="0.25">
      <c r="I219" s="130">
        <v>42415</v>
      </c>
      <c r="J219" s="20" t="s">
        <v>545</v>
      </c>
      <c r="K219" s="14" t="s">
        <v>295</v>
      </c>
      <c r="L219" s="13" t="s">
        <v>55</v>
      </c>
      <c r="M219" s="18" t="s">
        <v>422</v>
      </c>
      <c r="N219" s="16">
        <v>130</v>
      </c>
      <c r="O219" s="17">
        <f t="shared" si="10"/>
        <v>6630</v>
      </c>
      <c r="P219" s="32">
        <v>51</v>
      </c>
      <c r="Q219" s="130">
        <v>42415</v>
      </c>
      <c r="R219" s="61" t="s">
        <v>543</v>
      </c>
      <c r="S219" s="53" t="s">
        <v>285</v>
      </c>
      <c r="T219" s="52" t="s">
        <v>55</v>
      </c>
      <c r="U219" s="58" t="s">
        <v>422</v>
      </c>
      <c r="V219" s="55">
        <v>90</v>
      </c>
      <c r="W219" s="56">
        <v>15570</v>
      </c>
      <c r="X219" s="57">
        <v>173</v>
      </c>
      <c r="Y219" s="138">
        <f t="shared" si="9"/>
        <v>15570</v>
      </c>
    </row>
    <row r="220" spans="9:25" ht="25.5" x14ac:dyDescent="0.25">
      <c r="I220" s="130">
        <v>42415</v>
      </c>
      <c r="J220" s="12" t="s">
        <v>296</v>
      </c>
      <c r="K220" s="14" t="s">
        <v>297</v>
      </c>
      <c r="L220" s="13" t="s">
        <v>55</v>
      </c>
      <c r="M220" s="18" t="s">
        <v>422</v>
      </c>
      <c r="N220" s="16">
        <v>125</v>
      </c>
      <c r="O220" s="17">
        <f t="shared" si="10"/>
        <v>24875</v>
      </c>
      <c r="P220" s="32">
        <v>199</v>
      </c>
      <c r="Q220" s="130">
        <v>42415</v>
      </c>
      <c r="R220" s="51" t="s">
        <v>286</v>
      </c>
      <c r="S220" s="53" t="s">
        <v>287</v>
      </c>
      <c r="T220" s="52" t="s">
        <v>55</v>
      </c>
      <c r="U220" s="58" t="s">
        <v>422</v>
      </c>
      <c r="V220" s="55">
        <v>125</v>
      </c>
      <c r="W220" s="56">
        <v>2500</v>
      </c>
      <c r="X220" s="57">
        <v>20</v>
      </c>
      <c r="Y220" s="138">
        <f t="shared" si="9"/>
        <v>2500</v>
      </c>
    </row>
    <row r="221" spans="9:25" ht="30" x14ac:dyDescent="0.25">
      <c r="I221" s="130">
        <v>42415</v>
      </c>
      <c r="J221" s="25" t="s">
        <v>544</v>
      </c>
      <c r="K221" s="14" t="s">
        <v>299</v>
      </c>
      <c r="L221" s="13" t="s">
        <v>55</v>
      </c>
      <c r="M221" s="18" t="s">
        <v>422</v>
      </c>
      <c r="N221" s="16">
        <v>125</v>
      </c>
      <c r="O221" s="17">
        <f t="shared" si="10"/>
        <v>30625</v>
      </c>
      <c r="P221" s="32">
        <v>245</v>
      </c>
      <c r="Q221" s="130">
        <v>42415</v>
      </c>
      <c r="R221" s="61" t="s">
        <v>543</v>
      </c>
      <c r="S221" s="53" t="s">
        <v>289</v>
      </c>
      <c r="T221" s="52" t="s">
        <v>55</v>
      </c>
      <c r="U221" s="58" t="s">
        <v>422</v>
      </c>
      <c r="V221" s="55">
        <v>200</v>
      </c>
      <c r="W221" s="56">
        <v>2200</v>
      </c>
      <c r="X221" s="57">
        <v>11</v>
      </c>
      <c r="Y221" s="138">
        <f t="shared" si="9"/>
        <v>2200</v>
      </c>
    </row>
    <row r="222" spans="9:25" ht="30" x14ac:dyDescent="0.25">
      <c r="I222" s="130">
        <v>42415</v>
      </c>
      <c r="J222" s="12" t="s">
        <v>300</v>
      </c>
      <c r="K222" s="14" t="s">
        <v>301</v>
      </c>
      <c r="L222" s="13" t="s">
        <v>55</v>
      </c>
      <c r="M222" s="18" t="s">
        <v>422</v>
      </c>
      <c r="N222" s="16">
        <v>125</v>
      </c>
      <c r="O222" s="17">
        <f t="shared" si="10"/>
        <v>0</v>
      </c>
      <c r="P222" s="32">
        <v>0</v>
      </c>
      <c r="Q222" s="130">
        <v>42415</v>
      </c>
      <c r="R222" s="61" t="s">
        <v>543</v>
      </c>
      <c r="S222" s="53" t="s">
        <v>291</v>
      </c>
      <c r="T222" s="52" t="s">
        <v>55</v>
      </c>
      <c r="U222" s="58" t="s">
        <v>422</v>
      </c>
      <c r="V222" s="55">
        <v>130</v>
      </c>
      <c r="W222" s="56">
        <v>8190</v>
      </c>
      <c r="X222" s="57">
        <v>63</v>
      </c>
      <c r="Y222" s="138">
        <f t="shared" si="9"/>
        <v>8190</v>
      </c>
    </row>
    <row r="223" spans="9:25" ht="30" x14ac:dyDescent="0.25">
      <c r="I223" s="130">
        <v>42415</v>
      </c>
      <c r="J223" s="12" t="s">
        <v>302</v>
      </c>
      <c r="K223" s="14" t="s">
        <v>303</v>
      </c>
      <c r="L223" s="13" t="s">
        <v>55</v>
      </c>
      <c r="M223" s="18" t="s">
        <v>422</v>
      </c>
      <c r="N223" s="16">
        <v>125</v>
      </c>
      <c r="O223" s="17">
        <f t="shared" si="10"/>
        <v>26375</v>
      </c>
      <c r="P223" s="32">
        <v>211</v>
      </c>
      <c r="Q223" s="130">
        <v>42415</v>
      </c>
      <c r="R223" s="67" t="s">
        <v>544</v>
      </c>
      <c r="S223" s="53" t="s">
        <v>293</v>
      </c>
      <c r="T223" s="52" t="s">
        <v>55</v>
      </c>
      <c r="U223" s="58" t="s">
        <v>422</v>
      </c>
      <c r="V223" s="55">
        <v>130</v>
      </c>
      <c r="W223" s="56">
        <v>6500</v>
      </c>
      <c r="X223" s="57">
        <v>50</v>
      </c>
      <c r="Y223" s="138">
        <f t="shared" si="9"/>
        <v>6500</v>
      </c>
    </row>
    <row r="224" spans="9:25" ht="30" x14ac:dyDescent="0.25">
      <c r="I224" s="130">
        <v>42415</v>
      </c>
      <c r="J224" s="12" t="s">
        <v>304</v>
      </c>
      <c r="K224" s="14" t="s">
        <v>305</v>
      </c>
      <c r="L224" s="13" t="s">
        <v>55</v>
      </c>
      <c r="M224" s="18" t="s">
        <v>422</v>
      </c>
      <c r="N224" s="16">
        <v>125</v>
      </c>
      <c r="O224" s="17">
        <f t="shared" si="10"/>
        <v>20000</v>
      </c>
      <c r="P224" s="32">
        <v>160</v>
      </c>
      <c r="Q224" s="130">
        <v>42415</v>
      </c>
      <c r="R224" s="61" t="s">
        <v>545</v>
      </c>
      <c r="S224" s="53" t="s">
        <v>295</v>
      </c>
      <c r="T224" s="52" t="s">
        <v>55</v>
      </c>
      <c r="U224" s="58" t="s">
        <v>422</v>
      </c>
      <c r="V224" s="55">
        <v>130</v>
      </c>
      <c r="W224" s="56">
        <v>6630</v>
      </c>
      <c r="X224" s="57">
        <v>51</v>
      </c>
      <c r="Y224" s="138">
        <f t="shared" si="9"/>
        <v>6630</v>
      </c>
    </row>
    <row r="225" spans="9:25" ht="30" x14ac:dyDescent="0.25">
      <c r="I225" s="130">
        <v>42415</v>
      </c>
      <c r="J225" s="12" t="s">
        <v>546</v>
      </c>
      <c r="K225" s="14" t="s">
        <v>547</v>
      </c>
      <c r="L225" s="13" t="s">
        <v>13</v>
      </c>
      <c r="M225" s="18" t="s">
        <v>548</v>
      </c>
      <c r="N225" s="16">
        <v>9650</v>
      </c>
      <c r="O225" s="17">
        <f t="shared" si="10"/>
        <v>9650</v>
      </c>
      <c r="P225" s="32">
        <v>1</v>
      </c>
      <c r="Q225" s="130">
        <v>42415</v>
      </c>
      <c r="R225" s="51" t="s">
        <v>296</v>
      </c>
      <c r="S225" s="53" t="s">
        <v>297</v>
      </c>
      <c r="T225" s="52" t="s">
        <v>55</v>
      </c>
      <c r="U225" s="58" t="s">
        <v>422</v>
      </c>
      <c r="V225" s="55">
        <v>125</v>
      </c>
      <c r="W225" s="56">
        <v>24875</v>
      </c>
      <c r="X225" s="57">
        <v>199</v>
      </c>
      <c r="Y225" s="138">
        <f t="shared" si="9"/>
        <v>24875</v>
      </c>
    </row>
    <row r="226" spans="9:25" ht="25.5" x14ac:dyDescent="0.25">
      <c r="I226" s="130">
        <v>42415</v>
      </c>
      <c r="J226" s="12" t="s">
        <v>549</v>
      </c>
      <c r="K226" s="14" t="s">
        <v>550</v>
      </c>
      <c r="L226" s="13" t="s">
        <v>13</v>
      </c>
      <c r="M226" s="18" t="s">
        <v>548</v>
      </c>
      <c r="N226" s="16">
        <v>15980</v>
      </c>
      <c r="O226" s="17">
        <f t="shared" si="10"/>
        <v>47940</v>
      </c>
      <c r="P226" s="32">
        <v>3</v>
      </c>
      <c r="Q226" s="130">
        <v>42415</v>
      </c>
      <c r="R226" s="67" t="s">
        <v>544</v>
      </c>
      <c r="S226" s="53" t="s">
        <v>299</v>
      </c>
      <c r="T226" s="52" t="s">
        <v>55</v>
      </c>
      <c r="U226" s="58" t="s">
        <v>422</v>
      </c>
      <c r="V226" s="55">
        <v>125</v>
      </c>
      <c r="W226" s="56">
        <v>25625</v>
      </c>
      <c r="X226" s="57">
        <v>205</v>
      </c>
      <c r="Y226" s="138">
        <f t="shared" si="9"/>
        <v>25625</v>
      </c>
    </row>
    <row r="227" spans="9:25" ht="25.5" x14ac:dyDescent="0.25">
      <c r="I227" s="130">
        <v>42415</v>
      </c>
      <c r="J227" s="12" t="s">
        <v>551</v>
      </c>
      <c r="K227" s="14" t="s">
        <v>552</v>
      </c>
      <c r="L227" s="13" t="s">
        <v>13</v>
      </c>
      <c r="M227" s="18" t="s">
        <v>548</v>
      </c>
      <c r="N227" s="16">
        <v>10750</v>
      </c>
      <c r="O227" s="17">
        <f t="shared" si="10"/>
        <v>32250</v>
      </c>
      <c r="P227" s="32">
        <v>3</v>
      </c>
      <c r="Q227" s="130">
        <v>42415</v>
      </c>
      <c r="R227" s="51" t="s">
        <v>300</v>
      </c>
      <c r="S227" s="53" t="s">
        <v>301</v>
      </c>
      <c r="T227" s="52" t="s">
        <v>55</v>
      </c>
      <c r="U227" s="58" t="s">
        <v>422</v>
      </c>
      <c r="V227" s="55">
        <v>125</v>
      </c>
      <c r="W227" s="56">
        <v>0</v>
      </c>
      <c r="X227" s="57">
        <v>0</v>
      </c>
      <c r="Y227" s="138">
        <f t="shared" si="9"/>
        <v>0</v>
      </c>
    </row>
    <row r="228" spans="9:25" ht="30" x14ac:dyDescent="0.25">
      <c r="I228" s="130">
        <v>42415</v>
      </c>
      <c r="J228" s="12" t="s">
        <v>553</v>
      </c>
      <c r="K228" s="14" t="s">
        <v>554</v>
      </c>
      <c r="L228" s="13"/>
      <c r="M228" s="18" t="s">
        <v>548</v>
      </c>
      <c r="N228" s="16">
        <v>12650</v>
      </c>
      <c r="O228" s="17">
        <f t="shared" si="10"/>
        <v>25300</v>
      </c>
      <c r="P228" s="32">
        <v>2</v>
      </c>
      <c r="Q228" s="130">
        <v>42415</v>
      </c>
      <c r="R228" s="51" t="s">
        <v>302</v>
      </c>
      <c r="S228" s="53" t="s">
        <v>303</v>
      </c>
      <c r="T228" s="52" t="s">
        <v>55</v>
      </c>
      <c r="U228" s="58" t="s">
        <v>422</v>
      </c>
      <c r="V228" s="55">
        <v>125</v>
      </c>
      <c r="W228" s="56">
        <v>16375</v>
      </c>
      <c r="X228" s="57">
        <v>131</v>
      </c>
      <c r="Y228" s="138">
        <f t="shared" si="9"/>
        <v>16375</v>
      </c>
    </row>
    <row r="229" spans="9:25" ht="30" x14ac:dyDescent="0.25">
      <c r="I229" s="130">
        <v>42415</v>
      </c>
      <c r="J229" s="12" t="s">
        <v>555</v>
      </c>
      <c r="K229" s="14" t="s">
        <v>556</v>
      </c>
      <c r="L229" s="13" t="s">
        <v>13</v>
      </c>
      <c r="M229" s="18" t="s">
        <v>548</v>
      </c>
      <c r="N229" s="16">
        <v>28600</v>
      </c>
      <c r="O229" s="17">
        <f t="shared" si="10"/>
        <v>85800</v>
      </c>
      <c r="P229" s="32">
        <v>3</v>
      </c>
      <c r="Q229" s="130">
        <v>42415</v>
      </c>
      <c r="R229" s="51" t="s">
        <v>304</v>
      </c>
      <c r="S229" s="53" t="s">
        <v>305</v>
      </c>
      <c r="T229" s="52" t="s">
        <v>55</v>
      </c>
      <c r="U229" s="58" t="s">
        <v>422</v>
      </c>
      <c r="V229" s="55">
        <v>125</v>
      </c>
      <c r="W229" s="56">
        <v>18125</v>
      </c>
      <c r="X229" s="57">
        <v>145</v>
      </c>
      <c r="Y229" s="138">
        <f t="shared" si="9"/>
        <v>18125</v>
      </c>
    </row>
    <row r="230" spans="9:25" x14ac:dyDescent="0.25">
      <c r="I230" s="130">
        <v>42415</v>
      </c>
      <c r="J230" s="12" t="s">
        <v>306</v>
      </c>
      <c r="K230" s="14" t="s">
        <v>307</v>
      </c>
      <c r="L230" s="13" t="s">
        <v>55</v>
      </c>
      <c r="M230" s="18" t="s">
        <v>422</v>
      </c>
      <c r="N230" s="16">
        <v>125</v>
      </c>
      <c r="O230" s="17">
        <f t="shared" si="10"/>
        <v>18750</v>
      </c>
      <c r="P230" s="32">
        <v>150</v>
      </c>
      <c r="Q230" s="130">
        <v>42415</v>
      </c>
      <c r="R230" s="51" t="s">
        <v>546</v>
      </c>
      <c r="S230" s="53" t="s">
        <v>547</v>
      </c>
      <c r="T230" s="52" t="s">
        <v>13</v>
      </c>
      <c r="U230" s="58" t="s">
        <v>548</v>
      </c>
      <c r="V230" s="55">
        <v>9650</v>
      </c>
      <c r="W230" s="56">
        <v>9650</v>
      </c>
      <c r="X230" s="57">
        <v>1</v>
      </c>
      <c r="Y230" s="138">
        <f t="shared" si="9"/>
        <v>9650</v>
      </c>
    </row>
    <row r="231" spans="9:25" ht="30" x14ac:dyDescent="0.25">
      <c r="I231" s="130">
        <v>42415</v>
      </c>
      <c r="J231" s="12" t="s">
        <v>308</v>
      </c>
      <c r="K231" s="14" t="s">
        <v>309</v>
      </c>
      <c r="L231" s="13" t="s">
        <v>55</v>
      </c>
      <c r="M231" s="18" t="s">
        <v>422</v>
      </c>
      <c r="N231" s="16">
        <v>90</v>
      </c>
      <c r="O231" s="17">
        <f t="shared" si="10"/>
        <v>0</v>
      </c>
      <c r="P231" s="32">
        <v>0</v>
      </c>
      <c r="Q231" s="130">
        <v>42415</v>
      </c>
      <c r="R231" s="51" t="s">
        <v>549</v>
      </c>
      <c r="S231" s="53" t="s">
        <v>550</v>
      </c>
      <c r="T231" s="52" t="s">
        <v>13</v>
      </c>
      <c r="U231" s="58" t="s">
        <v>548</v>
      </c>
      <c r="V231" s="55">
        <v>15980</v>
      </c>
      <c r="W231" s="56">
        <v>31960</v>
      </c>
      <c r="X231" s="57">
        <v>2</v>
      </c>
      <c r="Y231" s="138">
        <f t="shared" si="9"/>
        <v>31960</v>
      </c>
    </row>
    <row r="232" spans="9:25" x14ac:dyDescent="0.25">
      <c r="I232" s="130">
        <v>42415</v>
      </c>
      <c r="J232" s="12" t="s">
        <v>310</v>
      </c>
      <c r="K232" s="14" t="s">
        <v>311</v>
      </c>
      <c r="L232" s="13" t="s">
        <v>55</v>
      </c>
      <c r="M232" s="18" t="s">
        <v>422</v>
      </c>
      <c r="N232" s="16">
        <v>90</v>
      </c>
      <c r="O232" s="17">
        <f t="shared" si="10"/>
        <v>8100</v>
      </c>
      <c r="P232" s="32">
        <v>90</v>
      </c>
      <c r="Q232" s="130">
        <v>42415</v>
      </c>
      <c r="R232" s="51" t="s">
        <v>551</v>
      </c>
      <c r="S232" s="53" t="s">
        <v>552</v>
      </c>
      <c r="T232" s="52" t="s">
        <v>13</v>
      </c>
      <c r="U232" s="58" t="s">
        <v>548</v>
      </c>
      <c r="V232" s="55">
        <v>10750</v>
      </c>
      <c r="W232" s="56">
        <v>21500</v>
      </c>
      <c r="X232" s="57">
        <v>2</v>
      </c>
      <c r="Y232" s="138">
        <f t="shared" si="9"/>
        <v>21500</v>
      </c>
    </row>
    <row r="233" spans="9:25" x14ac:dyDescent="0.25">
      <c r="I233" s="130">
        <v>42415</v>
      </c>
      <c r="J233" s="12" t="s">
        <v>557</v>
      </c>
      <c r="K233" s="14" t="s">
        <v>558</v>
      </c>
      <c r="L233" s="13"/>
      <c r="M233" s="18" t="s">
        <v>370</v>
      </c>
      <c r="N233" s="16">
        <v>2370</v>
      </c>
      <c r="O233" s="17">
        <f t="shared" si="10"/>
        <v>11850</v>
      </c>
      <c r="P233" s="32">
        <v>5</v>
      </c>
      <c r="Q233" s="130">
        <v>42415</v>
      </c>
      <c r="R233" s="51" t="s">
        <v>553</v>
      </c>
      <c r="S233" s="53" t="s">
        <v>554</v>
      </c>
      <c r="T233" s="52"/>
      <c r="U233" s="58" t="s">
        <v>548</v>
      </c>
      <c r="V233" s="55">
        <v>12650</v>
      </c>
      <c r="W233" s="56">
        <v>12650</v>
      </c>
      <c r="X233" s="57">
        <v>1</v>
      </c>
      <c r="Y233" s="138">
        <f t="shared" si="9"/>
        <v>12650</v>
      </c>
    </row>
    <row r="234" spans="9:25" ht="30" x14ac:dyDescent="0.25">
      <c r="I234" s="130">
        <v>42415</v>
      </c>
      <c r="J234" s="12" t="s">
        <v>312</v>
      </c>
      <c r="K234" s="14" t="s">
        <v>313</v>
      </c>
      <c r="L234" s="13" t="s">
        <v>55</v>
      </c>
      <c r="M234" s="18" t="s">
        <v>422</v>
      </c>
      <c r="N234" s="16">
        <v>125</v>
      </c>
      <c r="O234" s="17">
        <f t="shared" si="10"/>
        <v>7000</v>
      </c>
      <c r="P234" s="32">
        <v>56</v>
      </c>
      <c r="Q234" s="130">
        <v>42415</v>
      </c>
      <c r="R234" s="51" t="s">
        <v>555</v>
      </c>
      <c r="S234" s="53" t="s">
        <v>556</v>
      </c>
      <c r="T234" s="52" t="s">
        <v>13</v>
      </c>
      <c r="U234" s="58" t="s">
        <v>548</v>
      </c>
      <c r="V234" s="55">
        <v>28600</v>
      </c>
      <c r="W234" s="56">
        <v>57200</v>
      </c>
      <c r="X234" s="57">
        <v>2</v>
      </c>
      <c r="Y234" s="138">
        <f t="shared" si="9"/>
        <v>57200</v>
      </c>
    </row>
    <row r="235" spans="9:25" ht="25.5" x14ac:dyDescent="0.25">
      <c r="I235" s="130">
        <v>42415</v>
      </c>
      <c r="J235" s="13" t="s">
        <v>314</v>
      </c>
      <c r="K235" s="14" t="s">
        <v>315</v>
      </c>
      <c r="L235" s="13" t="s">
        <v>30</v>
      </c>
      <c r="M235" s="18" t="s">
        <v>370</v>
      </c>
      <c r="N235" s="16">
        <v>649.76</v>
      </c>
      <c r="O235" s="17">
        <f t="shared" si="10"/>
        <v>2599.04</v>
      </c>
      <c r="P235" s="32">
        <v>4</v>
      </c>
      <c r="Q235" s="130">
        <v>42415</v>
      </c>
      <c r="R235" s="51" t="s">
        <v>306</v>
      </c>
      <c r="S235" s="53" t="s">
        <v>307</v>
      </c>
      <c r="T235" s="52" t="s">
        <v>55</v>
      </c>
      <c r="U235" s="58" t="s">
        <v>422</v>
      </c>
      <c r="V235" s="55">
        <v>125</v>
      </c>
      <c r="W235" s="56">
        <v>18750</v>
      </c>
      <c r="X235" s="57">
        <v>150</v>
      </c>
      <c r="Y235" s="138">
        <f t="shared" si="9"/>
        <v>18750</v>
      </c>
    </row>
    <row r="236" spans="9:25" ht="30" x14ac:dyDescent="0.25">
      <c r="I236" s="130">
        <v>42401</v>
      </c>
      <c r="J236" s="13" t="s">
        <v>559</v>
      </c>
      <c r="K236" s="14" t="s">
        <v>560</v>
      </c>
      <c r="L236" s="13" t="s">
        <v>166</v>
      </c>
      <c r="M236" s="18" t="s">
        <v>370</v>
      </c>
      <c r="N236" s="16"/>
      <c r="O236" s="17">
        <f t="shared" si="10"/>
        <v>0</v>
      </c>
      <c r="P236" s="32">
        <v>1</v>
      </c>
      <c r="Q236" s="130">
        <v>42415</v>
      </c>
      <c r="R236" s="51" t="s">
        <v>308</v>
      </c>
      <c r="S236" s="53" t="s">
        <v>309</v>
      </c>
      <c r="T236" s="52" t="s">
        <v>55</v>
      </c>
      <c r="U236" s="58" t="s">
        <v>422</v>
      </c>
      <c r="V236" s="55">
        <v>90</v>
      </c>
      <c r="W236" s="56">
        <v>0</v>
      </c>
      <c r="X236" s="57">
        <v>0</v>
      </c>
      <c r="Y236" s="138">
        <f t="shared" si="9"/>
        <v>0</v>
      </c>
    </row>
    <row r="237" spans="9:25" ht="30" x14ac:dyDescent="0.25">
      <c r="I237" s="130">
        <v>42401</v>
      </c>
      <c r="J237" s="13" t="s">
        <v>561</v>
      </c>
      <c r="K237" s="14" t="s">
        <v>562</v>
      </c>
      <c r="L237" s="13" t="s">
        <v>30</v>
      </c>
      <c r="M237" s="18" t="s">
        <v>370</v>
      </c>
      <c r="N237" s="16">
        <v>40</v>
      </c>
      <c r="O237" s="17">
        <f t="shared" si="10"/>
        <v>480</v>
      </c>
      <c r="P237" s="32">
        <v>12</v>
      </c>
      <c r="Q237" s="130">
        <v>42415</v>
      </c>
      <c r="R237" s="51" t="s">
        <v>310</v>
      </c>
      <c r="S237" s="53" t="s">
        <v>311</v>
      </c>
      <c r="T237" s="52" t="s">
        <v>55</v>
      </c>
      <c r="U237" s="58" t="s">
        <v>422</v>
      </c>
      <c r="V237" s="55">
        <v>90</v>
      </c>
      <c r="W237" s="56">
        <v>3600</v>
      </c>
      <c r="X237" s="57">
        <v>40</v>
      </c>
      <c r="Y237" s="138">
        <f t="shared" si="9"/>
        <v>3600</v>
      </c>
    </row>
    <row r="238" spans="9:25" ht="25.5" x14ac:dyDescent="0.25">
      <c r="I238" s="130">
        <v>42401</v>
      </c>
      <c r="J238" s="13" t="s">
        <v>563</v>
      </c>
      <c r="K238" s="14" t="s">
        <v>564</v>
      </c>
      <c r="L238" s="13" t="s">
        <v>30</v>
      </c>
      <c r="M238" s="18" t="s">
        <v>370</v>
      </c>
      <c r="N238" s="16"/>
      <c r="O238" s="17">
        <f t="shared" si="10"/>
        <v>0</v>
      </c>
      <c r="P238" s="32">
        <v>0</v>
      </c>
      <c r="Q238" s="130">
        <v>42415</v>
      </c>
      <c r="R238" s="51" t="s">
        <v>557</v>
      </c>
      <c r="S238" s="53" t="s">
        <v>558</v>
      </c>
      <c r="T238" s="52"/>
      <c r="U238" s="58" t="s">
        <v>370</v>
      </c>
      <c r="V238" s="55">
        <v>2370</v>
      </c>
      <c r="W238" s="56">
        <v>11850</v>
      </c>
      <c r="X238" s="57">
        <v>5</v>
      </c>
      <c r="Y238" s="138">
        <f t="shared" si="9"/>
        <v>11850</v>
      </c>
    </row>
    <row r="239" spans="9:25" ht="30" x14ac:dyDescent="0.25">
      <c r="I239" s="130">
        <v>42401</v>
      </c>
      <c r="J239" s="13" t="s">
        <v>316</v>
      </c>
      <c r="K239" s="14" t="s">
        <v>317</v>
      </c>
      <c r="L239" s="13" t="s">
        <v>30</v>
      </c>
      <c r="M239" s="18" t="s">
        <v>370</v>
      </c>
      <c r="N239" s="16">
        <v>50</v>
      </c>
      <c r="O239" s="17">
        <f t="shared" si="10"/>
        <v>400</v>
      </c>
      <c r="P239" s="32">
        <v>8</v>
      </c>
      <c r="Q239" s="130">
        <v>42415</v>
      </c>
      <c r="R239" s="51" t="s">
        <v>312</v>
      </c>
      <c r="S239" s="53" t="s">
        <v>313</v>
      </c>
      <c r="T239" s="52" t="s">
        <v>55</v>
      </c>
      <c r="U239" s="58" t="s">
        <v>422</v>
      </c>
      <c r="V239" s="55">
        <v>125</v>
      </c>
      <c r="W239" s="56">
        <v>2375</v>
      </c>
      <c r="X239" s="57">
        <v>19</v>
      </c>
      <c r="Y239" s="138">
        <f t="shared" si="9"/>
        <v>2375</v>
      </c>
    </row>
    <row r="240" spans="9:25" ht="30" x14ac:dyDescent="0.25">
      <c r="I240" s="130">
        <v>42401</v>
      </c>
      <c r="J240" s="13" t="s">
        <v>318</v>
      </c>
      <c r="K240" s="14" t="s">
        <v>319</v>
      </c>
      <c r="L240" s="13" t="s">
        <v>166</v>
      </c>
      <c r="M240" s="18" t="s">
        <v>370</v>
      </c>
      <c r="N240" s="16">
        <v>375</v>
      </c>
      <c r="O240" s="17">
        <f t="shared" si="10"/>
        <v>29250</v>
      </c>
      <c r="P240" s="32">
        <v>78</v>
      </c>
      <c r="Q240" s="130">
        <v>42415</v>
      </c>
      <c r="R240" s="52" t="s">
        <v>314</v>
      </c>
      <c r="S240" s="53" t="s">
        <v>315</v>
      </c>
      <c r="T240" s="52" t="s">
        <v>30</v>
      </c>
      <c r="U240" s="58" t="s">
        <v>370</v>
      </c>
      <c r="V240" s="55">
        <v>649.76</v>
      </c>
      <c r="W240" s="56">
        <v>1299.52</v>
      </c>
      <c r="X240" s="57">
        <v>2</v>
      </c>
      <c r="Y240" s="138">
        <f t="shared" si="9"/>
        <v>1299.52</v>
      </c>
    </row>
    <row r="241" spans="9:25" ht="25.5" x14ac:dyDescent="0.25">
      <c r="I241" s="130">
        <v>42401</v>
      </c>
      <c r="J241" s="13" t="s">
        <v>320</v>
      </c>
      <c r="K241" s="14" t="s">
        <v>321</v>
      </c>
      <c r="L241" s="13" t="s">
        <v>30</v>
      </c>
      <c r="M241" s="18" t="s">
        <v>370</v>
      </c>
      <c r="N241" s="16">
        <v>1500</v>
      </c>
      <c r="O241" s="17">
        <f t="shared" si="10"/>
        <v>15000</v>
      </c>
      <c r="P241" s="32">
        <v>10</v>
      </c>
      <c r="Q241" s="130">
        <v>42401</v>
      </c>
      <c r="R241" s="52" t="s">
        <v>559</v>
      </c>
      <c r="S241" s="53" t="s">
        <v>560</v>
      </c>
      <c r="T241" s="52" t="s">
        <v>166</v>
      </c>
      <c r="U241" s="58" t="s">
        <v>370</v>
      </c>
      <c r="V241" s="55"/>
      <c r="W241" s="56">
        <v>0</v>
      </c>
      <c r="X241" s="57">
        <v>1</v>
      </c>
      <c r="Y241" s="138">
        <f t="shared" si="9"/>
        <v>0</v>
      </c>
    </row>
    <row r="242" spans="9:25" ht="25.5" x14ac:dyDescent="0.25">
      <c r="I242" s="133">
        <v>43905</v>
      </c>
      <c r="J242" s="13" t="s">
        <v>565</v>
      </c>
      <c r="K242" s="14" t="s">
        <v>566</v>
      </c>
      <c r="L242" s="13" t="s">
        <v>30</v>
      </c>
      <c r="M242" s="18" t="s">
        <v>370</v>
      </c>
      <c r="N242" s="16">
        <v>1290</v>
      </c>
      <c r="O242" s="17">
        <f t="shared" si="10"/>
        <v>29670</v>
      </c>
      <c r="P242" s="32">
        <v>23</v>
      </c>
      <c r="Q242" s="130">
        <v>42401</v>
      </c>
      <c r="R242" s="52" t="s">
        <v>561</v>
      </c>
      <c r="S242" s="53" t="s">
        <v>562</v>
      </c>
      <c r="T242" s="52" t="s">
        <v>30</v>
      </c>
      <c r="U242" s="58" t="s">
        <v>370</v>
      </c>
      <c r="V242" s="55">
        <v>40</v>
      </c>
      <c r="W242" s="56">
        <v>320</v>
      </c>
      <c r="X242" s="57">
        <v>8</v>
      </c>
      <c r="Y242" s="138">
        <f t="shared" si="9"/>
        <v>320</v>
      </c>
    </row>
    <row r="243" spans="9:25" ht="25.5" x14ac:dyDescent="0.25">
      <c r="I243" s="133">
        <v>42401</v>
      </c>
      <c r="J243" s="13" t="s">
        <v>322</v>
      </c>
      <c r="K243" s="14" t="s">
        <v>323</v>
      </c>
      <c r="L243" s="13" t="s">
        <v>30</v>
      </c>
      <c r="M243" s="18" t="s">
        <v>370</v>
      </c>
      <c r="N243" s="16">
        <v>2400</v>
      </c>
      <c r="O243" s="17">
        <f t="shared" si="10"/>
        <v>19200</v>
      </c>
      <c r="P243" s="32">
        <v>8</v>
      </c>
      <c r="Q243" s="130">
        <v>42401</v>
      </c>
      <c r="R243" s="52" t="s">
        <v>563</v>
      </c>
      <c r="S243" s="53" t="s">
        <v>564</v>
      </c>
      <c r="T243" s="52" t="s">
        <v>30</v>
      </c>
      <c r="U243" s="58" t="s">
        <v>370</v>
      </c>
      <c r="V243" s="55"/>
      <c r="W243" s="56">
        <v>0</v>
      </c>
      <c r="X243" s="57">
        <v>0</v>
      </c>
      <c r="Y243" s="138">
        <f t="shared" si="9"/>
        <v>0</v>
      </c>
    </row>
    <row r="244" spans="9:25" ht="25.5" x14ac:dyDescent="0.25">
      <c r="I244" s="130">
        <v>42401</v>
      </c>
      <c r="J244" s="13" t="s">
        <v>567</v>
      </c>
      <c r="K244" s="14" t="s">
        <v>568</v>
      </c>
      <c r="L244" s="13" t="s">
        <v>30</v>
      </c>
      <c r="M244" s="18" t="s">
        <v>370</v>
      </c>
      <c r="N244" s="16"/>
      <c r="O244" s="17">
        <f t="shared" si="10"/>
        <v>0</v>
      </c>
      <c r="P244" s="32">
        <v>1</v>
      </c>
      <c r="Q244" s="130">
        <v>42401</v>
      </c>
      <c r="R244" s="52" t="s">
        <v>316</v>
      </c>
      <c r="S244" s="53" t="s">
        <v>317</v>
      </c>
      <c r="T244" s="52" t="s">
        <v>30</v>
      </c>
      <c r="U244" s="58" t="s">
        <v>370</v>
      </c>
      <c r="V244" s="55">
        <v>50</v>
      </c>
      <c r="W244" s="56">
        <v>350</v>
      </c>
      <c r="X244" s="57">
        <v>7</v>
      </c>
      <c r="Y244" s="138">
        <f t="shared" si="9"/>
        <v>350</v>
      </c>
    </row>
    <row r="245" spans="9:25" ht="25.5" x14ac:dyDescent="0.25">
      <c r="I245" s="130">
        <v>42401</v>
      </c>
      <c r="J245" s="13" t="s">
        <v>569</v>
      </c>
      <c r="K245" s="14" t="s">
        <v>570</v>
      </c>
      <c r="L245" s="13" t="s">
        <v>30</v>
      </c>
      <c r="M245" s="18" t="s">
        <v>370</v>
      </c>
      <c r="N245" s="16">
        <v>1200</v>
      </c>
      <c r="O245" s="17">
        <f t="shared" si="10"/>
        <v>20400</v>
      </c>
      <c r="P245" s="32">
        <v>17</v>
      </c>
      <c r="Q245" s="130">
        <v>42401</v>
      </c>
      <c r="R245" s="52" t="s">
        <v>318</v>
      </c>
      <c r="S245" s="53" t="s">
        <v>319</v>
      </c>
      <c r="T245" s="52" t="s">
        <v>166</v>
      </c>
      <c r="U245" s="58" t="s">
        <v>370</v>
      </c>
      <c r="V245" s="55">
        <v>375</v>
      </c>
      <c r="W245" s="56">
        <v>29250</v>
      </c>
      <c r="X245" s="57">
        <v>78</v>
      </c>
      <c r="Y245" s="138">
        <f t="shared" si="9"/>
        <v>29250</v>
      </c>
    </row>
    <row r="246" spans="9:25" ht="25.5" x14ac:dyDescent="0.25">
      <c r="I246" s="133">
        <v>43939</v>
      </c>
      <c r="J246" s="13" t="s">
        <v>324</v>
      </c>
      <c r="K246" s="14" t="s">
        <v>325</v>
      </c>
      <c r="L246" s="13" t="s">
        <v>30</v>
      </c>
      <c r="M246" s="18" t="s">
        <v>370</v>
      </c>
      <c r="N246" s="16">
        <v>1500</v>
      </c>
      <c r="O246" s="17">
        <f t="shared" si="10"/>
        <v>34500</v>
      </c>
      <c r="P246" s="32">
        <v>23</v>
      </c>
      <c r="Q246" s="130">
        <v>42401</v>
      </c>
      <c r="R246" s="52" t="s">
        <v>320</v>
      </c>
      <c r="S246" s="53" t="s">
        <v>321</v>
      </c>
      <c r="T246" s="52" t="s">
        <v>30</v>
      </c>
      <c r="U246" s="58" t="s">
        <v>370</v>
      </c>
      <c r="V246" s="55">
        <v>1500</v>
      </c>
      <c r="W246" s="56">
        <v>15000</v>
      </c>
      <c r="X246" s="57">
        <v>10</v>
      </c>
      <c r="Y246" s="138">
        <f t="shared" si="9"/>
        <v>15000</v>
      </c>
    </row>
    <row r="247" spans="9:25" ht="25.5" x14ac:dyDescent="0.25">
      <c r="I247" s="133">
        <v>43939</v>
      </c>
      <c r="J247" s="13" t="s">
        <v>326</v>
      </c>
      <c r="K247" s="14" t="s">
        <v>327</v>
      </c>
      <c r="L247" s="13" t="s">
        <v>30</v>
      </c>
      <c r="M247" s="18" t="s">
        <v>370</v>
      </c>
      <c r="N247" s="16">
        <v>1500</v>
      </c>
      <c r="O247" s="17">
        <f t="shared" si="10"/>
        <v>1500</v>
      </c>
      <c r="P247" s="32">
        <v>1</v>
      </c>
      <c r="Q247" s="133">
        <v>43905</v>
      </c>
      <c r="R247" s="52" t="s">
        <v>565</v>
      </c>
      <c r="S247" s="53" t="s">
        <v>566</v>
      </c>
      <c r="T247" s="52" t="s">
        <v>30</v>
      </c>
      <c r="U247" s="58" t="s">
        <v>370</v>
      </c>
      <c r="V247" s="55">
        <v>1290</v>
      </c>
      <c r="W247" s="56">
        <v>25800</v>
      </c>
      <c r="X247" s="57">
        <v>20</v>
      </c>
      <c r="Y247" s="138">
        <f t="shared" si="9"/>
        <v>25800</v>
      </c>
    </row>
    <row r="248" spans="9:25" ht="25.5" x14ac:dyDescent="0.25">
      <c r="I248" s="133">
        <v>43939</v>
      </c>
      <c r="J248" s="13" t="s">
        <v>328</v>
      </c>
      <c r="K248" s="14" t="s">
        <v>329</v>
      </c>
      <c r="L248" s="13" t="s">
        <v>30</v>
      </c>
      <c r="M248" s="18" t="s">
        <v>370</v>
      </c>
      <c r="N248" s="16">
        <v>1500</v>
      </c>
      <c r="O248" s="17">
        <f t="shared" si="10"/>
        <v>9000</v>
      </c>
      <c r="P248" s="32">
        <v>6</v>
      </c>
      <c r="Q248" s="133">
        <v>42401</v>
      </c>
      <c r="R248" s="52" t="s">
        <v>322</v>
      </c>
      <c r="S248" s="53" t="s">
        <v>323</v>
      </c>
      <c r="T248" s="52" t="s">
        <v>30</v>
      </c>
      <c r="U248" s="58" t="s">
        <v>370</v>
      </c>
      <c r="V248" s="55">
        <v>2400</v>
      </c>
      <c r="W248" s="56">
        <v>19200</v>
      </c>
      <c r="X248" s="57">
        <v>8</v>
      </c>
      <c r="Y248" s="138">
        <f t="shared" si="9"/>
        <v>19200</v>
      </c>
    </row>
    <row r="249" spans="9:25" ht="25.5" x14ac:dyDescent="0.25">
      <c r="I249" s="133">
        <v>43939</v>
      </c>
      <c r="J249" s="13" t="s">
        <v>571</v>
      </c>
      <c r="K249" s="14" t="s">
        <v>572</v>
      </c>
      <c r="L249" s="13" t="s">
        <v>30</v>
      </c>
      <c r="M249" s="18" t="s">
        <v>370</v>
      </c>
      <c r="N249" s="16">
        <v>1500</v>
      </c>
      <c r="O249" s="17">
        <f t="shared" si="10"/>
        <v>10500</v>
      </c>
      <c r="P249" s="32">
        <v>7</v>
      </c>
      <c r="Q249" s="130">
        <v>42401</v>
      </c>
      <c r="R249" s="52" t="s">
        <v>567</v>
      </c>
      <c r="S249" s="53" t="s">
        <v>568</v>
      </c>
      <c r="T249" s="52" t="s">
        <v>30</v>
      </c>
      <c r="U249" s="58" t="s">
        <v>370</v>
      </c>
      <c r="V249" s="55"/>
      <c r="W249" s="56">
        <v>0</v>
      </c>
      <c r="X249" s="57">
        <v>1</v>
      </c>
      <c r="Y249" s="138">
        <f t="shared" si="9"/>
        <v>0</v>
      </c>
    </row>
    <row r="250" spans="9:25" ht="25.5" x14ac:dyDescent="0.25">
      <c r="I250" s="130">
        <v>42415</v>
      </c>
      <c r="J250" s="13" t="s">
        <v>330</v>
      </c>
      <c r="K250" s="14" t="s">
        <v>331</v>
      </c>
      <c r="L250" s="13" t="s">
        <v>30</v>
      </c>
      <c r="M250" s="18" t="s">
        <v>370</v>
      </c>
      <c r="N250" s="16">
        <v>3242</v>
      </c>
      <c r="O250" s="17">
        <f t="shared" si="10"/>
        <v>29178</v>
      </c>
      <c r="P250" s="32">
        <v>9</v>
      </c>
      <c r="Q250" s="130">
        <v>42401</v>
      </c>
      <c r="R250" s="52" t="s">
        <v>569</v>
      </c>
      <c r="S250" s="53" t="s">
        <v>570</v>
      </c>
      <c r="T250" s="52" t="s">
        <v>30</v>
      </c>
      <c r="U250" s="58" t="s">
        <v>370</v>
      </c>
      <c r="V250" s="55">
        <v>1200</v>
      </c>
      <c r="W250" s="56">
        <v>20400</v>
      </c>
      <c r="X250" s="57">
        <v>17</v>
      </c>
      <c r="Y250" s="138">
        <f t="shared" si="9"/>
        <v>20400</v>
      </c>
    </row>
    <row r="251" spans="9:25" ht="25.5" x14ac:dyDescent="0.25">
      <c r="I251" s="130">
        <v>44119</v>
      </c>
      <c r="J251" s="13" t="s">
        <v>332</v>
      </c>
      <c r="K251" s="14" t="s">
        <v>333</v>
      </c>
      <c r="L251" s="13"/>
      <c r="M251" s="18" t="s">
        <v>370</v>
      </c>
      <c r="N251" s="16">
        <v>5439</v>
      </c>
      <c r="O251" s="17">
        <f t="shared" si="10"/>
        <v>5439</v>
      </c>
      <c r="P251" s="32">
        <v>1</v>
      </c>
      <c r="Q251" s="133">
        <v>43939</v>
      </c>
      <c r="R251" s="52" t="s">
        <v>324</v>
      </c>
      <c r="S251" s="53" t="s">
        <v>325</v>
      </c>
      <c r="T251" s="52" t="s">
        <v>30</v>
      </c>
      <c r="U251" s="58" t="s">
        <v>370</v>
      </c>
      <c r="V251" s="55">
        <v>1500</v>
      </c>
      <c r="W251" s="56">
        <v>34500</v>
      </c>
      <c r="X251" s="57">
        <v>23</v>
      </c>
      <c r="Y251" s="138">
        <f t="shared" si="9"/>
        <v>34500</v>
      </c>
    </row>
    <row r="252" spans="9:25" ht="25.5" x14ac:dyDescent="0.25">
      <c r="I252" s="130">
        <v>44119</v>
      </c>
      <c r="J252" s="13" t="s">
        <v>573</v>
      </c>
      <c r="K252" s="14" t="s">
        <v>574</v>
      </c>
      <c r="L252" s="13" t="s">
        <v>30</v>
      </c>
      <c r="M252" s="18" t="s">
        <v>370</v>
      </c>
      <c r="N252" s="16">
        <v>5439</v>
      </c>
      <c r="O252" s="17">
        <f t="shared" si="10"/>
        <v>16317</v>
      </c>
      <c r="P252" s="32">
        <v>3</v>
      </c>
      <c r="Q252" s="133">
        <v>43939</v>
      </c>
      <c r="R252" s="52" t="s">
        <v>326</v>
      </c>
      <c r="S252" s="53" t="s">
        <v>327</v>
      </c>
      <c r="T252" s="52" t="s">
        <v>30</v>
      </c>
      <c r="U252" s="58" t="s">
        <v>370</v>
      </c>
      <c r="V252" s="55">
        <v>1500</v>
      </c>
      <c r="W252" s="56">
        <v>1500</v>
      </c>
      <c r="X252" s="57">
        <v>1</v>
      </c>
      <c r="Y252" s="138">
        <f t="shared" si="9"/>
        <v>1500</v>
      </c>
    </row>
    <row r="253" spans="9:25" ht="30" x14ac:dyDescent="0.25">
      <c r="I253" s="130">
        <v>44119</v>
      </c>
      <c r="J253" s="13" t="s">
        <v>575</v>
      </c>
      <c r="K253" s="14" t="s">
        <v>576</v>
      </c>
      <c r="L253" s="13" t="s">
        <v>30</v>
      </c>
      <c r="M253" s="18" t="s">
        <v>370</v>
      </c>
      <c r="N253" s="16">
        <v>5439</v>
      </c>
      <c r="O253" s="17">
        <f t="shared" si="10"/>
        <v>16317</v>
      </c>
      <c r="P253" s="32">
        <v>3</v>
      </c>
      <c r="Q253" s="133">
        <v>43939</v>
      </c>
      <c r="R253" s="52" t="s">
        <v>328</v>
      </c>
      <c r="S253" s="53" t="s">
        <v>329</v>
      </c>
      <c r="T253" s="52" t="s">
        <v>30</v>
      </c>
      <c r="U253" s="58" t="s">
        <v>370</v>
      </c>
      <c r="V253" s="55">
        <v>1500</v>
      </c>
      <c r="W253" s="56">
        <v>9000</v>
      </c>
      <c r="X253" s="57">
        <v>6</v>
      </c>
      <c r="Y253" s="138">
        <f t="shared" si="9"/>
        <v>9000</v>
      </c>
    </row>
    <row r="254" spans="9:25" ht="25.5" x14ac:dyDescent="0.25">
      <c r="I254" s="130">
        <v>44119</v>
      </c>
      <c r="J254" s="13" t="s">
        <v>577</v>
      </c>
      <c r="K254" s="14" t="s">
        <v>578</v>
      </c>
      <c r="L254" s="13" t="s">
        <v>30</v>
      </c>
      <c r="M254" s="18" t="s">
        <v>370</v>
      </c>
      <c r="N254" s="16">
        <v>5439</v>
      </c>
      <c r="O254" s="17">
        <f t="shared" si="10"/>
        <v>16317</v>
      </c>
      <c r="P254" s="32">
        <v>3</v>
      </c>
      <c r="Q254" s="133">
        <v>43939</v>
      </c>
      <c r="R254" s="52" t="s">
        <v>571</v>
      </c>
      <c r="S254" s="53" t="s">
        <v>572</v>
      </c>
      <c r="T254" s="52" t="s">
        <v>30</v>
      </c>
      <c r="U254" s="58" t="s">
        <v>370</v>
      </c>
      <c r="V254" s="55">
        <v>1500</v>
      </c>
      <c r="W254" s="56">
        <v>10500</v>
      </c>
      <c r="X254" s="57">
        <v>7</v>
      </c>
      <c r="Y254" s="138">
        <f t="shared" si="9"/>
        <v>10500</v>
      </c>
    </row>
    <row r="255" spans="9:25" ht="25.5" x14ac:dyDescent="0.25">
      <c r="I255" s="130">
        <v>43876</v>
      </c>
      <c r="J255" s="13" t="s">
        <v>579</v>
      </c>
      <c r="K255" s="14" t="s">
        <v>580</v>
      </c>
      <c r="L255" s="13" t="s">
        <v>30</v>
      </c>
      <c r="M255" s="15" t="s">
        <v>370</v>
      </c>
      <c r="N255" s="16">
        <v>1190</v>
      </c>
      <c r="O255" s="17">
        <f t="shared" si="10"/>
        <v>97580</v>
      </c>
      <c r="P255" s="32">
        <v>82</v>
      </c>
      <c r="Q255" s="130">
        <v>42415</v>
      </c>
      <c r="R255" s="52" t="s">
        <v>330</v>
      </c>
      <c r="S255" s="53" t="s">
        <v>331</v>
      </c>
      <c r="T255" s="52" t="s">
        <v>30</v>
      </c>
      <c r="U255" s="58" t="s">
        <v>370</v>
      </c>
      <c r="V255" s="55">
        <v>3242</v>
      </c>
      <c r="W255" s="56">
        <v>29178</v>
      </c>
      <c r="X255" s="57">
        <v>9</v>
      </c>
      <c r="Y255" s="138">
        <f t="shared" si="9"/>
        <v>29178</v>
      </c>
    </row>
    <row r="256" spans="9:25" ht="25.5" x14ac:dyDescent="0.25">
      <c r="I256" s="130">
        <v>43992</v>
      </c>
      <c r="J256" s="13" t="s">
        <v>581</v>
      </c>
      <c r="K256" s="14" t="s">
        <v>582</v>
      </c>
      <c r="L256" s="13" t="s">
        <v>30</v>
      </c>
      <c r="M256" s="18" t="s">
        <v>370</v>
      </c>
      <c r="N256" s="16">
        <v>1190</v>
      </c>
      <c r="O256" s="17">
        <f t="shared" si="10"/>
        <v>32130</v>
      </c>
      <c r="P256" s="32">
        <v>27</v>
      </c>
      <c r="Q256" s="130">
        <v>44119</v>
      </c>
      <c r="R256" s="52" t="s">
        <v>332</v>
      </c>
      <c r="S256" s="53" t="s">
        <v>333</v>
      </c>
      <c r="T256" s="52"/>
      <c r="U256" s="58" t="s">
        <v>370</v>
      </c>
      <c r="V256" s="55">
        <v>5439</v>
      </c>
      <c r="W256" s="56">
        <v>5439</v>
      </c>
      <c r="X256" s="57">
        <v>1</v>
      </c>
      <c r="Y256" s="138">
        <f t="shared" si="9"/>
        <v>5439</v>
      </c>
    </row>
    <row r="257" spans="9:25" ht="34.5" customHeight="1" x14ac:dyDescent="0.25">
      <c r="I257" s="130">
        <v>43110</v>
      </c>
      <c r="J257" s="13" t="s">
        <v>334</v>
      </c>
      <c r="K257" s="14" t="s">
        <v>335</v>
      </c>
      <c r="L257" s="13" t="s">
        <v>30</v>
      </c>
      <c r="M257" s="18" t="s">
        <v>370</v>
      </c>
      <c r="N257" s="16">
        <v>680</v>
      </c>
      <c r="O257" s="17">
        <f t="shared" si="10"/>
        <v>2040</v>
      </c>
      <c r="P257" s="32">
        <v>3</v>
      </c>
      <c r="Q257" s="130">
        <v>44119</v>
      </c>
      <c r="R257" s="52" t="s">
        <v>573</v>
      </c>
      <c r="S257" s="53" t="s">
        <v>574</v>
      </c>
      <c r="T257" s="52" t="s">
        <v>30</v>
      </c>
      <c r="U257" s="58" t="s">
        <v>370</v>
      </c>
      <c r="V257" s="55">
        <v>5439</v>
      </c>
      <c r="W257" s="56">
        <v>16317</v>
      </c>
      <c r="X257" s="57">
        <v>3</v>
      </c>
      <c r="Y257" s="138">
        <f t="shared" si="9"/>
        <v>16317</v>
      </c>
    </row>
    <row r="258" spans="9:25" ht="32.25" customHeight="1" x14ac:dyDescent="0.25">
      <c r="I258" s="130">
        <v>42401</v>
      </c>
      <c r="J258" s="13" t="s">
        <v>583</v>
      </c>
      <c r="K258" s="14" t="s">
        <v>584</v>
      </c>
      <c r="L258" s="13" t="s">
        <v>30</v>
      </c>
      <c r="M258" s="18" t="s">
        <v>370</v>
      </c>
      <c r="N258" s="16">
        <v>680</v>
      </c>
      <c r="O258" s="17">
        <f t="shared" si="10"/>
        <v>31280</v>
      </c>
      <c r="P258" s="32">
        <v>46</v>
      </c>
      <c r="Q258" s="130">
        <v>44119</v>
      </c>
      <c r="R258" s="52" t="s">
        <v>575</v>
      </c>
      <c r="S258" s="53" t="s">
        <v>576</v>
      </c>
      <c r="T258" s="52" t="s">
        <v>30</v>
      </c>
      <c r="U258" s="58" t="s">
        <v>370</v>
      </c>
      <c r="V258" s="55">
        <v>5439</v>
      </c>
      <c r="W258" s="56">
        <v>16317</v>
      </c>
      <c r="X258" s="57">
        <v>3</v>
      </c>
      <c r="Y258" s="138">
        <f t="shared" si="9"/>
        <v>16317</v>
      </c>
    </row>
    <row r="259" spans="9:25" ht="31.5" customHeight="1" x14ac:dyDescent="0.25">
      <c r="I259" s="130">
        <v>44145</v>
      </c>
      <c r="J259" s="13" t="s">
        <v>336</v>
      </c>
      <c r="K259" s="14" t="s">
        <v>337</v>
      </c>
      <c r="L259" s="13"/>
      <c r="M259" s="18" t="s">
        <v>370</v>
      </c>
      <c r="N259" s="16">
        <v>1760</v>
      </c>
      <c r="O259" s="17">
        <f t="shared" si="10"/>
        <v>12320</v>
      </c>
      <c r="P259" s="32">
        <v>7</v>
      </c>
      <c r="Q259" s="130">
        <v>44119</v>
      </c>
      <c r="R259" s="52" t="s">
        <v>577</v>
      </c>
      <c r="S259" s="53" t="s">
        <v>578</v>
      </c>
      <c r="T259" s="52" t="s">
        <v>30</v>
      </c>
      <c r="U259" s="58" t="s">
        <v>370</v>
      </c>
      <c r="V259" s="55">
        <v>5439</v>
      </c>
      <c r="W259" s="56">
        <v>16317</v>
      </c>
      <c r="X259" s="57">
        <v>3</v>
      </c>
      <c r="Y259" s="138">
        <f t="shared" si="9"/>
        <v>16317</v>
      </c>
    </row>
    <row r="260" spans="9:25" ht="27.75" customHeight="1" x14ac:dyDescent="0.25">
      <c r="I260" s="130">
        <v>44145</v>
      </c>
      <c r="J260" s="13" t="s">
        <v>338</v>
      </c>
      <c r="K260" s="14" t="s">
        <v>339</v>
      </c>
      <c r="L260" s="13"/>
      <c r="M260" s="18" t="s">
        <v>370</v>
      </c>
      <c r="N260" s="16">
        <v>1760</v>
      </c>
      <c r="O260" s="17">
        <f t="shared" si="10"/>
        <v>12320</v>
      </c>
      <c r="P260" s="32">
        <v>7</v>
      </c>
      <c r="Q260" s="130">
        <v>43876</v>
      </c>
      <c r="R260" s="52" t="s">
        <v>579</v>
      </c>
      <c r="S260" s="53" t="s">
        <v>580</v>
      </c>
      <c r="T260" s="52" t="s">
        <v>30</v>
      </c>
      <c r="U260" s="54" t="s">
        <v>370</v>
      </c>
      <c r="V260" s="55">
        <v>1190</v>
      </c>
      <c r="W260" s="56">
        <v>90440</v>
      </c>
      <c r="X260" s="57">
        <v>76</v>
      </c>
      <c r="Y260" s="138">
        <f t="shared" si="9"/>
        <v>90440</v>
      </c>
    </row>
    <row r="261" spans="9:25" ht="29.25" customHeight="1" x14ac:dyDescent="0.25">
      <c r="I261" s="130">
        <v>44145</v>
      </c>
      <c r="J261" s="13" t="s">
        <v>340</v>
      </c>
      <c r="K261" s="14" t="s">
        <v>341</v>
      </c>
      <c r="L261" s="13" t="s">
        <v>30</v>
      </c>
      <c r="M261" s="18" t="s">
        <v>370</v>
      </c>
      <c r="N261" s="16">
        <v>1760</v>
      </c>
      <c r="O261" s="17">
        <f t="shared" si="10"/>
        <v>10560</v>
      </c>
      <c r="P261" s="32">
        <v>6</v>
      </c>
      <c r="Q261" s="130">
        <v>43992</v>
      </c>
      <c r="R261" s="52" t="s">
        <v>581</v>
      </c>
      <c r="S261" s="53" t="s">
        <v>582</v>
      </c>
      <c r="T261" s="52" t="s">
        <v>30</v>
      </c>
      <c r="U261" s="58" t="s">
        <v>370</v>
      </c>
      <c r="V261" s="55">
        <v>1190</v>
      </c>
      <c r="W261" s="56">
        <v>16660</v>
      </c>
      <c r="X261" s="57">
        <v>14</v>
      </c>
      <c r="Y261" s="138">
        <f t="shared" si="9"/>
        <v>16660</v>
      </c>
    </row>
    <row r="262" spans="9:25" ht="25.5" x14ac:dyDescent="0.25">
      <c r="I262" s="130">
        <v>44145</v>
      </c>
      <c r="J262" s="13" t="s">
        <v>585</v>
      </c>
      <c r="K262" s="14" t="s">
        <v>586</v>
      </c>
      <c r="L262" s="13" t="s">
        <v>30</v>
      </c>
      <c r="M262" s="18" t="s">
        <v>370</v>
      </c>
      <c r="N262" s="16">
        <v>1760</v>
      </c>
      <c r="O262" s="17">
        <f t="shared" si="10"/>
        <v>14080</v>
      </c>
      <c r="P262" s="32">
        <v>8</v>
      </c>
      <c r="Q262" s="130">
        <v>44352</v>
      </c>
      <c r="R262" s="52"/>
      <c r="S262" s="53" t="s">
        <v>601</v>
      </c>
      <c r="T262" s="52" t="s">
        <v>596</v>
      </c>
      <c r="U262" s="58" t="s">
        <v>370</v>
      </c>
      <c r="V262" s="66">
        <v>2571.2199999999998</v>
      </c>
      <c r="W262" s="56">
        <v>2571.2199999999998</v>
      </c>
      <c r="X262" s="57">
        <v>1</v>
      </c>
      <c r="Y262" s="138">
        <f t="shared" si="9"/>
        <v>2571.2199999999998</v>
      </c>
    </row>
    <row r="263" spans="9:25" ht="31.5" customHeight="1" x14ac:dyDescent="0.25">
      <c r="I263" s="130">
        <v>42401</v>
      </c>
      <c r="J263" s="13" t="s">
        <v>587</v>
      </c>
      <c r="K263" s="14" t="s">
        <v>588</v>
      </c>
      <c r="L263" s="13" t="s">
        <v>166</v>
      </c>
      <c r="M263" s="18" t="s">
        <v>370</v>
      </c>
      <c r="N263" s="16">
        <v>5117</v>
      </c>
      <c r="O263" s="17">
        <f t="shared" si="10"/>
        <v>5117</v>
      </c>
      <c r="P263" s="32">
        <v>1</v>
      </c>
      <c r="Q263" s="130">
        <v>43110</v>
      </c>
      <c r="R263" s="52" t="s">
        <v>334</v>
      </c>
      <c r="S263" s="53" t="s">
        <v>335</v>
      </c>
      <c r="T263" s="52" t="s">
        <v>30</v>
      </c>
      <c r="U263" s="58" t="s">
        <v>370</v>
      </c>
      <c r="V263" s="55">
        <v>680</v>
      </c>
      <c r="W263" s="56">
        <v>680</v>
      </c>
      <c r="X263" s="57">
        <v>1</v>
      </c>
      <c r="Y263" s="138">
        <f t="shared" si="9"/>
        <v>680</v>
      </c>
    </row>
    <row r="264" spans="9:25" ht="30" customHeight="1" x14ac:dyDescent="0.25">
      <c r="I264" s="130">
        <v>42415</v>
      </c>
      <c r="J264" s="13" t="s">
        <v>589</v>
      </c>
      <c r="K264" s="14" t="s">
        <v>590</v>
      </c>
      <c r="L264" s="13"/>
      <c r="M264" s="15" t="s">
        <v>370</v>
      </c>
      <c r="N264" s="16">
        <v>30</v>
      </c>
      <c r="O264" s="17">
        <f t="shared" si="10"/>
        <v>0</v>
      </c>
      <c r="P264" s="32">
        <v>0</v>
      </c>
      <c r="Q264" s="130">
        <v>42401</v>
      </c>
      <c r="R264" s="52" t="s">
        <v>583</v>
      </c>
      <c r="S264" s="53" t="s">
        <v>584</v>
      </c>
      <c r="T264" s="52" t="s">
        <v>30</v>
      </c>
      <c r="U264" s="58" t="s">
        <v>370</v>
      </c>
      <c r="V264" s="55">
        <v>680</v>
      </c>
      <c r="W264" s="56">
        <v>20400</v>
      </c>
      <c r="X264" s="57">
        <v>30</v>
      </c>
      <c r="Y264" s="138">
        <f t="shared" si="9"/>
        <v>20400</v>
      </c>
    </row>
    <row r="265" spans="9:25" x14ac:dyDescent="0.25">
      <c r="I265" s="26"/>
      <c r="J265" s="104"/>
      <c r="K265" s="104"/>
      <c r="L265" s="104"/>
      <c r="M265" s="26"/>
      <c r="N265" s="90"/>
      <c r="O265" s="89">
        <f>O19</f>
        <v>0</v>
      </c>
      <c r="P265" s="41"/>
      <c r="Q265" s="130">
        <v>44145</v>
      </c>
      <c r="R265" s="52" t="s">
        <v>336</v>
      </c>
      <c r="S265" s="53" t="s">
        <v>337</v>
      </c>
      <c r="T265" s="52" t="s">
        <v>596</v>
      </c>
      <c r="U265" s="58" t="s">
        <v>370</v>
      </c>
      <c r="V265" s="55">
        <v>1760</v>
      </c>
      <c r="W265" s="56">
        <v>12320</v>
      </c>
      <c r="X265" s="57">
        <v>7</v>
      </c>
      <c r="Y265" s="138">
        <f t="shared" si="9"/>
        <v>12320</v>
      </c>
    </row>
    <row r="266" spans="9:25" x14ac:dyDescent="0.25">
      <c r="I266" s="26"/>
      <c r="J266" s="104"/>
      <c r="K266" s="104"/>
      <c r="L266" s="104"/>
      <c r="M266" s="26"/>
      <c r="N266" s="55" t="s">
        <v>603</v>
      </c>
      <c r="O266" s="55">
        <f>SUM(O9:O265)</f>
        <v>4945449.1000000006</v>
      </c>
      <c r="P266" s="113"/>
      <c r="Q266" s="130">
        <v>44352</v>
      </c>
      <c r="R266" s="52"/>
      <c r="S266" s="53" t="s">
        <v>602</v>
      </c>
      <c r="T266" s="52" t="s">
        <v>596</v>
      </c>
      <c r="U266" s="58" t="s">
        <v>370</v>
      </c>
      <c r="V266" s="66">
        <v>1888</v>
      </c>
      <c r="W266" s="56">
        <v>0</v>
      </c>
      <c r="X266" s="57">
        <v>0</v>
      </c>
      <c r="Y266" s="138">
        <f t="shared" ref="Y266:Y271" si="11">V266*X266</f>
        <v>0</v>
      </c>
    </row>
    <row r="267" spans="9:25" x14ac:dyDescent="0.25">
      <c r="I267" s="27"/>
      <c r="J267" s="105"/>
      <c r="K267" s="105"/>
      <c r="L267" s="105"/>
      <c r="M267" s="27"/>
      <c r="N267" s="27"/>
      <c r="O267" s="27"/>
      <c r="Q267" s="130">
        <v>44145</v>
      </c>
      <c r="R267" s="52" t="s">
        <v>338</v>
      </c>
      <c r="S267" s="53" t="s">
        <v>339</v>
      </c>
      <c r="T267" s="52" t="s">
        <v>596</v>
      </c>
      <c r="U267" s="58" t="s">
        <v>370</v>
      </c>
      <c r="V267" s="55">
        <v>1760</v>
      </c>
      <c r="W267" s="56">
        <v>12320</v>
      </c>
      <c r="X267" s="57">
        <v>7</v>
      </c>
      <c r="Y267" s="138">
        <f t="shared" si="11"/>
        <v>12320</v>
      </c>
    </row>
    <row r="268" spans="9:25" ht="25.5" x14ac:dyDescent="0.25">
      <c r="I268" s="1"/>
      <c r="J268" s="106"/>
      <c r="K268" s="106"/>
      <c r="L268" s="106"/>
      <c r="M268" s="1"/>
      <c r="N268" s="1"/>
      <c r="O268" s="1"/>
      <c r="Q268" s="130">
        <v>44145</v>
      </c>
      <c r="R268" s="52" t="s">
        <v>340</v>
      </c>
      <c r="S268" s="53" t="s">
        <v>341</v>
      </c>
      <c r="T268" s="52" t="s">
        <v>30</v>
      </c>
      <c r="U268" s="58" t="s">
        <v>370</v>
      </c>
      <c r="V268" s="55">
        <v>1760</v>
      </c>
      <c r="W268" s="56">
        <v>10560</v>
      </c>
      <c r="X268" s="57">
        <v>6</v>
      </c>
      <c r="Y268" s="138">
        <f t="shared" si="11"/>
        <v>10560</v>
      </c>
    </row>
    <row r="269" spans="9:25" ht="25.5" x14ac:dyDescent="0.25">
      <c r="I269" s="1"/>
      <c r="J269" s="106"/>
      <c r="K269" s="106"/>
      <c r="L269" s="106"/>
      <c r="M269" s="1"/>
      <c r="N269" s="1"/>
      <c r="O269" s="1"/>
      <c r="Q269" s="130">
        <v>44145</v>
      </c>
      <c r="R269" s="52" t="s">
        <v>585</v>
      </c>
      <c r="S269" s="53" t="s">
        <v>586</v>
      </c>
      <c r="T269" s="52" t="s">
        <v>30</v>
      </c>
      <c r="U269" s="58" t="s">
        <v>370</v>
      </c>
      <c r="V269" s="55">
        <v>1760</v>
      </c>
      <c r="W269" s="56">
        <v>14080</v>
      </c>
      <c r="X269" s="57">
        <v>8</v>
      </c>
      <c r="Y269" s="138">
        <f>V269*X269</f>
        <v>14080</v>
      </c>
    </row>
    <row r="270" spans="9:25" x14ac:dyDescent="0.25">
      <c r="I270" s="1"/>
      <c r="J270" s="106"/>
      <c r="K270" s="106"/>
      <c r="L270" s="106"/>
      <c r="M270" s="1"/>
      <c r="N270" s="1"/>
      <c r="O270" s="1"/>
      <c r="Q270" s="130">
        <v>42401</v>
      </c>
      <c r="R270" s="52" t="s">
        <v>587</v>
      </c>
      <c r="S270" s="53" t="s">
        <v>588</v>
      </c>
      <c r="T270" s="52" t="s">
        <v>166</v>
      </c>
      <c r="U270" s="58" t="s">
        <v>370</v>
      </c>
      <c r="V270" s="55">
        <v>5117</v>
      </c>
      <c r="W270" s="56">
        <v>5117</v>
      </c>
      <c r="X270" s="57">
        <v>1</v>
      </c>
      <c r="Y270" s="138">
        <f>V270*X270</f>
        <v>5117</v>
      </c>
    </row>
    <row r="271" spans="9:25" x14ac:dyDescent="0.25">
      <c r="I271" s="1"/>
      <c r="J271" s="1"/>
      <c r="K271" s="1"/>
      <c r="L271" s="1"/>
      <c r="M271" s="1"/>
      <c r="N271" s="1"/>
      <c r="O271" s="1"/>
      <c r="Q271" s="130">
        <v>42415</v>
      </c>
      <c r="R271" s="52" t="s">
        <v>589</v>
      </c>
      <c r="S271" s="53" t="s">
        <v>590</v>
      </c>
      <c r="T271" s="52"/>
      <c r="U271" s="88" t="s">
        <v>370</v>
      </c>
      <c r="V271" s="55">
        <v>30</v>
      </c>
      <c r="W271" s="56">
        <v>0</v>
      </c>
      <c r="X271" s="57">
        <v>0</v>
      </c>
      <c r="Y271" s="138">
        <f t="shared" si="11"/>
        <v>0</v>
      </c>
    </row>
    <row r="272" spans="9:25" x14ac:dyDescent="0.25">
      <c r="Q272" s="84"/>
      <c r="R272" s="85"/>
      <c r="S272" s="86"/>
      <c r="T272" s="85"/>
      <c r="U272" s="87"/>
      <c r="V272" s="55"/>
      <c r="W272" s="89">
        <v>0</v>
      </c>
      <c r="X272" s="90"/>
      <c r="Y272" s="138">
        <f>SUM(Y9:Y271)</f>
        <v>3205887.4600000004</v>
      </c>
    </row>
    <row r="273" spans="17:25" x14ac:dyDescent="0.25">
      <c r="Q273" s="35"/>
      <c r="R273" s="35"/>
      <c r="S273" s="35"/>
      <c r="T273" s="35"/>
      <c r="U273" s="35"/>
      <c r="V273" s="55" t="s">
        <v>603</v>
      </c>
      <c r="W273" s="55">
        <v>3206558.4600000004</v>
      </c>
      <c r="X273" s="55"/>
    </row>
    <row r="274" spans="17:25" x14ac:dyDescent="0.25">
      <c r="Q274" s="104"/>
      <c r="R274" s="104"/>
      <c r="S274" s="104"/>
      <c r="T274" s="104"/>
      <c r="U274" s="104"/>
      <c r="V274" s="104"/>
      <c r="W274" s="137"/>
      <c r="Y274" s="138"/>
    </row>
    <row r="275" spans="17:25" x14ac:dyDescent="0.25">
      <c r="Q275" s="106"/>
      <c r="R275" s="105"/>
      <c r="S275" s="105"/>
      <c r="T275" s="106"/>
      <c r="U275" s="106"/>
      <c r="V275" s="106"/>
      <c r="W275" s="106"/>
    </row>
    <row r="276" spans="17:25" x14ac:dyDescent="0.25">
      <c r="Q276" s="106"/>
      <c r="R276" s="106"/>
      <c r="S276" s="106"/>
      <c r="T276" s="106"/>
      <c r="U276" s="106"/>
      <c r="V276" s="106"/>
      <c r="W276" s="106"/>
    </row>
    <row r="277" spans="17:25" x14ac:dyDescent="0.25">
      <c r="Q277" s="106"/>
      <c r="R277" s="106"/>
      <c r="S277" s="106"/>
      <c r="T277" s="106"/>
      <c r="U277" s="106"/>
      <c r="V277" s="106"/>
      <c r="W277" s="106"/>
    </row>
    <row r="278" spans="17:25" x14ac:dyDescent="0.25">
      <c r="Q278" s="106"/>
      <c r="R278" s="106"/>
      <c r="S278" s="106"/>
      <c r="T278" s="106"/>
      <c r="U278" s="106"/>
      <c r="V278" s="106"/>
      <c r="W278" s="106"/>
    </row>
    <row r="279" spans="17:25" x14ac:dyDescent="0.25">
      <c r="Q279" s="106"/>
      <c r="R279" s="106"/>
      <c r="S279" s="106"/>
      <c r="T279" s="106"/>
      <c r="U279" s="106"/>
      <c r="V279" s="106"/>
      <c r="W279" s="106"/>
    </row>
  </sheetData>
  <hyperlinks>
    <hyperlink ref="D9" r:id="rId1" display="https://almacen.hhm.gob.do/index.php/item/edit/5"/>
    <hyperlink ref="D10" r:id="rId2" display="https://almacen.hhm.gob.do/index.php/item/edit/243"/>
    <hyperlink ref="D11" r:id="rId3" display="https://almacen.hhm.gob.do/index.php/item/edit/7"/>
    <hyperlink ref="D12" r:id="rId4" display="https://almacen.hhm.gob.do/index.php/item/edit/35"/>
    <hyperlink ref="D13" r:id="rId5" display="https://almacen.hhm.gob.do/index.php/item/edit/10"/>
    <hyperlink ref="D14" r:id="rId6" display="https://almacen.hhm.gob.do/index.php/item/edit/12"/>
    <hyperlink ref="D15" r:id="rId7" display="https://almacen.hhm.gob.do/index.php/item/edit/13"/>
    <hyperlink ref="D16" r:id="rId8" display="https://almacen.hhm.gob.do/index.php/item/edit/15"/>
    <hyperlink ref="D17" r:id="rId9" display="https://almacen.hhm.gob.do/index.php/item/edit/226"/>
    <hyperlink ref="D18" r:id="rId10" display="https://almacen.hhm.gob.do/index.php/item/edit/118"/>
    <hyperlink ref="D19" r:id="rId11" display="https://almacen.hhm.gob.do/index.php/item/edit/164"/>
    <hyperlink ref="D20" r:id="rId12" display="https://almacen.hhm.gob.do/index.php/item/edit/16"/>
    <hyperlink ref="D21" r:id="rId13" display="https://almacen.hhm.gob.do/index.php/item/edit/115"/>
    <hyperlink ref="D22" r:id="rId14" display="https://almacen.hhm.gob.do/index.php/item/edit/18"/>
    <hyperlink ref="D23" r:id="rId15" display="https://almacen.hhm.gob.do/index.php/item/edit/131"/>
    <hyperlink ref="D24" r:id="rId16" display="https://almacen.hhm.gob.do/index.php/item/edit/176"/>
    <hyperlink ref="D25" r:id="rId17" display="https://almacen.hhm.gob.do/index.php/item/edit/263"/>
    <hyperlink ref="D26" r:id="rId18" display="https://almacen.hhm.gob.do/index.php/item/edit/116"/>
    <hyperlink ref="D27" r:id="rId19" display="https://almacen.hhm.gob.do/index.php/item/edit/138"/>
    <hyperlink ref="D28" r:id="rId20" display="https://almacen.hhm.gob.do/index.php/item/edit/142"/>
    <hyperlink ref="D29" r:id="rId21" display="https://almacen.hhm.gob.do/index.php/item/edit/19"/>
    <hyperlink ref="D30" r:id="rId22" display="https://almacen.hhm.gob.do/index.php/item/edit/104"/>
    <hyperlink ref="D31" r:id="rId23" display="https://almacen.hhm.gob.do/index.php/item/edit/107"/>
    <hyperlink ref="D32" r:id="rId24" display="https://almacen.hhm.gob.do/index.php/item/edit/97"/>
    <hyperlink ref="D33" r:id="rId25" display="https://almacen.hhm.gob.do/index.php/item/edit/105"/>
    <hyperlink ref="D34" r:id="rId26" display="https://almacen.hhm.gob.do/index.php/item/edit/106"/>
    <hyperlink ref="D35" r:id="rId27" display="https://almacen.hhm.gob.do/index.php/item/edit/191"/>
    <hyperlink ref="D36" r:id="rId28" display="https://almacen.hhm.gob.do/index.php/item/edit/21"/>
    <hyperlink ref="D37" r:id="rId29" display="https://almacen.hhm.gob.do/index.php/item/edit/37"/>
    <hyperlink ref="D38" r:id="rId30" display="https://almacen.hhm.gob.do/index.php/item/edit/230"/>
    <hyperlink ref="D39" r:id="rId31" display="https://almacen.hhm.gob.do/index.php/item/edit/22"/>
    <hyperlink ref="D40" r:id="rId32" display="https://almacen.hhm.gob.do/index.php/item/edit/144"/>
    <hyperlink ref="D41" r:id="rId33" display="https://almacen.hhm.gob.do/index.php/item/edit/25"/>
    <hyperlink ref="D42" r:id="rId34" display="https://almacen.hhm.gob.do/index.php/item/edit/38"/>
    <hyperlink ref="D43" r:id="rId35" display="https://almacen.hhm.gob.do/index.php/item/edit/259"/>
    <hyperlink ref="D44" r:id="rId36" display="https://almacen.hhm.gob.do/index.php/item/edit/260"/>
    <hyperlink ref="D45" r:id="rId37" display="https://almacen.hhm.gob.do/index.php/item/edit/262"/>
    <hyperlink ref="D46" r:id="rId38" display="https://almacen.hhm.gob.do/index.php/item/edit/261"/>
    <hyperlink ref="D47" r:id="rId39" display="https://almacen.hhm.gob.do/index.php/item/edit/190"/>
    <hyperlink ref="D48" r:id="rId40" display="https://almacen.hhm.gob.do/index.php/item/edit/134"/>
    <hyperlink ref="D49" r:id="rId41" display="https://almacen.hhm.gob.do/index.php/item/edit/62"/>
    <hyperlink ref="D50" r:id="rId42" display="https://almacen.hhm.gob.do/index.php/item/edit/98"/>
    <hyperlink ref="D51" r:id="rId43" display="https://almacen.hhm.gob.do/index.php/item/edit/99"/>
    <hyperlink ref="D52" r:id="rId44" display="https://almacen.hhm.gob.do/index.php/item/edit/110"/>
    <hyperlink ref="D53" r:id="rId45" display="https://almacen.hhm.gob.do/index.php/item/edit/42"/>
    <hyperlink ref="D54" r:id="rId46" display="https://almacen.hhm.gob.do/index.php/item/edit/41"/>
    <hyperlink ref="D55" r:id="rId47" display="https://almacen.hhm.gob.do/index.php/item/edit/31"/>
    <hyperlink ref="D56" r:id="rId48" display="https://almacen.hhm.gob.do/index.php/item/edit/43"/>
    <hyperlink ref="D57" r:id="rId49" display="https://almacen.hhm.gob.do/index.php/item/edit/44"/>
    <hyperlink ref="D58" r:id="rId50" display="https://almacen.hhm.gob.do/index.php/item/edit/160"/>
    <hyperlink ref="D59" r:id="rId51" display="https://almacen.hhm.gob.do/index.php/item/edit/159"/>
    <hyperlink ref="D60" r:id="rId52" display="https://almacen.hhm.gob.do/index.php/item/edit/67"/>
    <hyperlink ref="D61" r:id="rId53" display="https://almacen.hhm.gob.do/index.php/item/edit/169"/>
    <hyperlink ref="D62" r:id="rId54" display="https://almacen.hhm.gob.do/index.php/item/edit/170"/>
    <hyperlink ref="D63" r:id="rId55" display="https://almacen.hhm.gob.do/index.php/item/edit/49"/>
    <hyperlink ref="D64" r:id="rId56" display="https://almacen.hhm.gob.do/index.php/item/edit/50"/>
    <hyperlink ref="D65" r:id="rId57" display="https://almacen.hhm.gob.do/index.php/item/edit/51"/>
    <hyperlink ref="D66" r:id="rId58" display="https://almacen.hhm.gob.do/index.php/item/edit/52"/>
    <hyperlink ref="D67" r:id="rId59" display="https://almacen.hhm.gob.do/index.php/item/edit/53"/>
    <hyperlink ref="D68" r:id="rId60" display="https://almacen.hhm.gob.do/index.php/item/edit/241"/>
    <hyperlink ref="D69" r:id="rId61" display="https://almacen.hhm.gob.do/index.php/item/edit/36"/>
    <hyperlink ref="D70" r:id="rId62" display="https://almacen.hhm.gob.do/index.php/item/edit/255"/>
    <hyperlink ref="D71" r:id="rId63" display="https://almacen.hhm.gob.do/index.php/item/edit/235"/>
    <hyperlink ref="D72" r:id="rId64" display="https://almacen.hhm.gob.do/index.php/item/edit/80"/>
    <hyperlink ref="D73" r:id="rId65" display="https://almacen.hhm.gob.do/index.php/item/edit/100"/>
    <hyperlink ref="D74" r:id="rId66" display="https://almacen.hhm.gob.do/index.php/item/edit/81"/>
    <hyperlink ref="D75" r:id="rId67" display="https://almacen.hhm.gob.do/index.php/item/edit/102"/>
    <hyperlink ref="D76" r:id="rId68" display="https://almacen.hhm.gob.do/index.php/item/edit/140"/>
    <hyperlink ref="D77" r:id="rId69" display="https://almacen.hhm.gob.do/index.php/item/edit/254"/>
    <hyperlink ref="D78" r:id="rId70" display="https://almacen.hhm.gob.do/index.php/item/edit/58"/>
    <hyperlink ref="D79" r:id="rId71" display="https://almacen.hhm.gob.do/index.php/item/edit/59"/>
    <hyperlink ref="D80" r:id="rId72" display="https://almacen.hhm.gob.do/index.php/item/edit/132"/>
    <hyperlink ref="D81" r:id="rId73" display="https://almacen.hhm.gob.do/index.php/item/edit/173"/>
    <hyperlink ref="D82" r:id="rId74" display="https://almacen.hhm.gob.do/index.php/item/edit/172"/>
    <hyperlink ref="D83" r:id="rId75" display="https://almacen.hhm.gob.do/index.php/item/edit/231"/>
    <hyperlink ref="D84" r:id="rId76" display="https://almacen.hhm.gob.do/index.php/item/edit/9"/>
    <hyperlink ref="D85" r:id="rId77" display="https://almacen.hhm.gob.do/index.php/item/edit/204"/>
    <hyperlink ref="D86" r:id="rId78" display="https://almacen.hhm.gob.do/index.php/item/edit/253"/>
    <hyperlink ref="D87" r:id="rId79" display="https://almacen.hhm.gob.do/index.php/item/edit/180"/>
    <hyperlink ref="D88" r:id="rId80" display="https://almacen.hhm.gob.do/index.php/item/edit/179"/>
    <hyperlink ref="D89" r:id="rId81" display="https://almacen.hhm.gob.do/index.php/item/edit/120"/>
    <hyperlink ref="D90" r:id="rId82" display="https://almacen.hhm.gob.do/index.php/item/edit/117"/>
    <hyperlink ref="D91" r:id="rId83" display="https://almacen.hhm.gob.do/index.php/item/edit/178"/>
    <hyperlink ref="D92" r:id="rId84" display="https://almacen.hhm.gob.do/index.php/item/edit/181"/>
    <hyperlink ref="D93" r:id="rId85" display="https://almacen.hhm.gob.do/index.php/item/edit/141"/>
    <hyperlink ref="D94" r:id="rId86" display="https://almacen.hhm.gob.do/index.php/item/edit/206"/>
    <hyperlink ref="D95" r:id="rId87" display="https://almacen.hhm.gob.do/index.php/item/edit/234"/>
    <hyperlink ref="D96" r:id="rId88" display="https://almacen.hhm.gob.do/index.php/item/edit/233"/>
    <hyperlink ref="D97" r:id="rId89" display="https://almacen.hhm.gob.do/index.php/item/edit/232"/>
    <hyperlink ref="D98" r:id="rId90" display="https://almacen.hhm.gob.do/index.php/item/edit/208"/>
    <hyperlink ref="D99" r:id="rId91" display="https://almacen.hhm.gob.do/index.php/item/edit/93"/>
    <hyperlink ref="D100" r:id="rId92" display="https://almacen.hhm.gob.do/index.php/item/edit/95"/>
    <hyperlink ref="D101" r:id="rId93" display="https://almacen.hhm.gob.do/index.php/item/edit/94"/>
    <hyperlink ref="D102" r:id="rId94" display="https://almacen.hhm.gob.do/index.php/item/edit/166"/>
    <hyperlink ref="D103" r:id="rId95" display="https://almacen.hhm.gob.do/index.php/item/edit/229"/>
    <hyperlink ref="D104" r:id="rId96" display="https://almacen.hhm.gob.do/index.php/item/edit/32"/>
    <hyperlink ref="D105" r:id="rId97" display="https://almacen.hhm.gob.do/index.php/item/edit/186"/>
    <hyperlink ref="D106" r:id="rId98" display="https://almacen.hhm.gob.do/index.php/item/edit/187"/>
    <hyperlink ref="D107" r:id="rId99" display="https://almacen.hhm.gob.do/index.php/item/edit/101"/>
    <hyperlink ref="D108" r:id="rId100" display="https://almacen.hhm.gob.do/index.php/item/edit/161"/>
    <hyperlink ref="D109" r:id="rId101" display="https://almacen.hhm.gob.do/index.php/item/edit/162"/>
    <hyperlink ref="D110" r:id="rId102" display="https://almacen.hhm.gob.do/index.php/item/edit/165"/>
    <hyperlink ref="D111" r:id="rId103" display="https://almacen.hhm.gob.do/index.php/item/edit/220"/>
    <hyperlink ref="D112" r:id="rId104" display="https://almacen.hhm.gob.do/index.php/item/edit/221"/>
    <hyperlink ref="D113" r:id="rId105" display="https://almacen.hhm.gob.do/index.php/item/edit/26"/>
    <hyperlink ref="D114" r:id="rId106" display="https://almacen.hhm.gob.do/index.php/item/edit/143"/>
    <hyperlink ref="D115" r:id="rId107" display="https://almacen.hhm.gob.do/index.php/item/edit/96"/>
    <hyperlink ref="D116" r:id="rId108" display="https://almacen.hhm.gob.do/index.php/item/edit/109"/>
    <hyperlink ref="D117" r:id="rId109" display="https://almacen.hhm.gob.do/index.php/item/edit/185"/>
    <hyperlink ref="D118" r:id="rId110" display="https://almacen.hhm.gob.do/index.php/item/edit/184"/>
    <hyperlink ref="D119" r:id="rId111" display="https://almacen.hhm.gob.do/index.php/item/edit/183"/>
    <hyperlink ref="D120" r:id="rId112" display="https://almacen.hhm.gob.do/index.php/item/edit/182"/>
    <hyperlink ref="D121" r:id="rId113" display="https://almacen.hhm.gob.do/index.php/item/edit/68"/>
    <hyperlink ref="D122" r:id="rId114" display="https://almacen.hhm.gob.do/index.php/item/edit/73"/>
    <hyperlink ref="D123" r:id="rId115" display="https://almacen.hhm.gob.do/index.php/item/edit/74"/>
    <hyperlink ref="D124" r:id="rId116" display="https://almacen.hhm.gob.do/index.php/item/edit/111"/>
    <hyperlink ref="D125" r:id="rId117" display="https://almacen.hhm.gob.do/index.php/item/edit/145"/>
    <hyperlink ref="D126" r:id="rId118" display="https://almacen.hhm.gob.do/index.php/item/edit/146"/>
    <hyperlink ref="D127" r:id="rId119" display="https://almacen.hhm.gob.do/index.php/item/edit/152"/>
    <hyperlink ref="D128" r:id="rId120" display="https://almacen.hhm.gob.do/index.php/item/edit/89"/>
    <hyperlink ref="D129" r:id="rId121" display="https://almacen.hhm.gob.do/index.php/item/edit/239"/>
    <hyperlink ref="D130" r:id="rId122" display="https://almacen.hhm.gob.do/index.php/item/edit/103"/>
    <hyperlink ref="D131" r:id="rId123" display="https://almacen.hhm.gob.do/index.php/item/edit/136"/>
    <hyperlink ref="D132" r:id="rId124" display="https://almacen.hhm.gob.do/index.php/item/edit/155"/>
    <hyperlink ref="D133" r:id="rId125" display="https://almacen.hhm.gob.do/index.php/item/edit/150"/>
    <hyperlink ref="D134" r:id="rId126" display="https://almacen.hhm.gob.do/index.php/item/edit/153"/>
    <hyperlink ref="D135" r:id="rId127" display="https://almacen.hhm.gob.do/index.php/item/edit/248"/>
    <hyperlink ref="D136" r:id="rId128" display="https://almacen.hhm.gob.do/index.php/item/edit/27"/>
    <hyperlink ref="D137" r:id="rId129" display="https://almacen.hhm.gob.do/index.php/item/edit/215"/>
    <hyperlink ref="D138" r:id="rId130" display="https://almacen.hhm.gob.do/index.php/item/edit/211"/>
    <hyperlink ref="D139" r:id="rId131" display="https://almacen.hhm.gob.do/index.php/item/edit/214"/>
    <hyperlink ref="D140" r:id="rId132" display="https://almacen.hhm.gob.do/index.php/item/edit/216"/>
    <hyperlink ref="D141" r:id="rId133" display="https://almacen.hhm.gob.do/index.php/item/edit/212"/>
    <hyperlink ref="D142" r:id="rId134" display="https://almacen.hhm.gob.do/index.php/item/edit/213"/>
    <hyperlink ref="D143" r:id="rId135" display="https://almacen.hhm.gob.do/index.php/item/edit/217"/>
    <hyperlink ref="D144" r:id="rId136" display="https://almacen.hhm.gob.do/index.php/item/edit/139"/>
    <hyperlink ref="D145" r:id="rId137" display="https://almacen.hhm.gob.do/index.php/item/edit/85"/>
    <hyperlink ref="D146" r:id="rId138" display="https://almacen.hhm.gob.do/index.php/item/edit/156"/>
    <hyperlink ref="D147" r:id="rId139" display="https://almacen.hhm.gob.do/index.php/item/edit/76"/>
    <hyperlink ref="D148" r:id="rId140" display="https://almacen.hhm.gob.do/index.php/item/edit/88"/>
    <hyperlink ref="D149" r:id="rId141" display="https://almacen.hhm.gob.do/index.php/item/edit/79"/>
    <hyperlink ref="D150" r:id="rId142" display="https://almacen.hhm.gob.do/index.php/item/edit/87"/>
    <hyperlink ref="D151" r:id="rId143" display="https://almacen.hhm.gob.do/index.php/item/edit/92"/>
    <hyperlink ref="D152" r:id="rId144" display="https://almacen.hhm.gob.do/index.php/item/edit/75"/>
    <hyperlink ref="D153" r:id="rId145" display="https://almacen.hhm.gob.do/index.php/item/edit/84"/>
    <hyperlink ref="D154" r:id="rId146" display="https://almacen.hhm.gob.do/index.php/item/edit/91"/>
    <hyperlink ref="D155" r:id="rId147" display="https://almacen.hhm.gob.do/index.php/item/edit/90"/>
    <hyperlink ref="D156" r:id="rId148" display="https://almacen.hhm.gob.do/index.php/item/edit/83"/>
    <hyperlink ref="D157" r:id="rId149" display="https://almacen.hhm.gob.do/index.php/item/edit/77"/>
    <hyperlink ref="D158" r:id="rId150" display="https://almacen.hhm.gob.do/index.php/item/edit/78"/>
    <hyperlink ref="D159" r:id="rId151" display="https://almacen.hhm.gob.do/index.php/item/edit/86"/>
    <hyperlink ref="D160" r:id="rId152" display="https://almacen.hhm.gob.do/index.php/item/edit/64"/>
    <hyperlink ref="D161" r:id="rId153" display="https://almacen.hhm.gob.do/index.php/item/edit/147"/>
    <hyperlink ref="D162" r:id="rId154" display="https://almacen.hhm.gob.do/index.php/item/edit/203"/>
    <hyperlink ref="D163" r:id="rId155" display="https://almacen.hhm.gob.do/index.php/item/edit/149"/>
    <hyperlink ref="D164" r:id="rId156" display="https://almacen.hhm.gob.do/index.php/item/edit/257"/>
    <hyperlink ref="D165" r:id="rId157" display="https://almacen.hhm.gob.do/index.php/item/edit/123"/>
    <hyperlink ref="D166" r:id="rId158" display="https://almacen.hhm.gob.do/index.php/item/edit/124"/>
    <hyperlink ref="D167" r:id="rId159" display="https://almacen.hhm.gob.do/index.php/item/edit/125"/>
    <hyperlink ref="D168" r:id="rId160" display="https://almacen.hhm.gob.do/index.php/item/edit/256"/>
    <hyperlink ref="D169" r:id="rId161" display="https://almacen.hhm.gob.do/index.php/item/edit/249"/>
    <hyperlink ref="D170" r:id="rId162" display="https://almacen.hhm.gob.do/index.php/item/edit/148"/>
    <hyperlink ref="D171" r:id="rId163" display="https://almacen.hhm.gob.do/index.php/item/edit/244"/>
    <hyperlink ref="D172" r:id="rId164" display="https://almacen.hhm.gob.do/index.php/item/edit/245"/>
    <hyperlink ref="D173" r:id="rId165" display="https://almacen.hhm.gob.do/index.php/item/edit/246"/>
    <hyperlink ref="K112" r:id="rId166" display="https://almacen.hhm.gob.do/index.php/item/edit/241"/>
    <hyperlink ref="K113" r:id="rId167" display="https://almacen.hhm.gob.do/index.php/item/edit/36"/>
    <hyperlink ref="K114" r:id="rId168" display="https://almacen.hhm.gob.do/index.php/item/edit/255"/>
    <hyperlink ref="K115" r:id="rId169" display="https://almacen.hhm.gob.do/index.php/item/edit/240"/>
    <hyperlink ref="K116" r:id="rId170" display="https://almacen.hhm.gob.do/index.php/item/edit/235"/>
    <hyperlink ref="K117" r:id="rId171" display="https://almacen.hhm.gob.do/index.php/item/edit/29"/>
    <hyperlink ref="K118" r:id="rId172" display="https://almacen.hhm.gob.do/index.php/item/edit/80"/>
    <hyperlink ref="K119" r:id="rId173" display="https://almacen.hhm.gob.do/index.php/item/edit/100"/>
    <hyperlink ref="K120" r:id="rId174" display="https://almacen.hhm.gob.do/index.php/item/edit/81"/>
    <hyperlink ref="K121" r:id="rId175" display="https://almacen.hhm.gob.do/index.php/item/edit/102"/>
    <hyperlink ref="K122" r:id="rId176" display="https://almacen.hhm.gob.do/index.php/item/edit/140"/>
    <hyperlink ref="K123" r:id="rId177" display="https://almacen.hhm.gob.do/index.php/item/edit/254"/>
    <hyperlink ref="K124" r:id="rId178" display="https://almacen.hhm.gob.do/index.php/item/edit/58"/>
    <hyperlink ref="K125" r:id="rId179" display="https://almacen.hhm.gob.do/index.php/item/edit/59"/>
    <hyperlink ref="K126" r:id="rId180" display="https://almacen.hhm.gob.do/index.php/item/edit/132"/>
    <hyperlink ref="K128" r:id="rId181" display="https://almacen.hhm.gob.do/index.php/item/edit/172"/>
    <hyperlink ref="K129" r:id="rId182" display="https://almacen.hhm.gob.do/index.php/item/edit/231"/>
    <hyperlink ref="K130" r:id="rId183" display="https://almacen.hhm.gob.do/index.php/item/edit/151"/>
    <hyperlink ref="K131" r:id="rId184" display="https://almacen.hhm.gob.do/index.php/item/edit/60"/>
    <hyperlink ref="K132" r:id="rId185" display="https://almacen.hhm.gob.do/index.php/item/edit/205"/>
    <hyperlink ref="K133" r:id="rId186" display="https://almacen.hhm.gob.do/index.php/item/edit/9"/>
    <hyperlink ref="K136" r:id="rId187" display="https://almacen.hhm.gob.do/index.php/item/edit/253"/>
    <hyperlink ref="K137" r:id="rId188" display="https://almacen.hhm.gob.do/index.php/item/edit/61"/>
    <hyperlink ref="K138" r:id="rId189" display="https://almacen.hhm.gob.do/index.php/item/edit/180"/>
    <hyperlink ref="K139" r:id="rId190" display="https://almacen.hhm.gob.do/index.php/item/edit/179"/>
    <hyperlink ref="K140" r:id="rId191" display="https://almacen.hhm.gob.do/index.php/item/edit/120"/>
    <hyperlink ref="K141" r:id="rId192" display="https://almacen.hhm.gob.do/index.php/item/edit/117"/>
    <hyperlink ref="K142" r:id="rId193" display="https://almacen.hhm.gob.do/index.php/item/edit/178"/>
    <hyperlink ref="K143" r:id="rId194" display="https://almacen.hhm.gob.do/index.php/item/edit/181"/>
    <hyperlink ref="K144" r:id="rId195" display="https://almacen.hhm.gob.do/index.php/item/edit/141"/>
    <hyperlink ref="K145" r:id="rId196" display="https://almacen.hhm.gob.do/index.php/item/edit/63"/>
    <hyperlink ref="K146" r:id="rId197" display="https://almacen.hhm.gob.do/index.php/item/edit/234"/>
    <hyperlink ref="K147" r:id="rId198" display="https://almacen.hhm.gob.do/index.php/item/edit/233"/>
    <hyperlink ref="K148" r:id="rId199" display="https://almacen.hhm.gob.do/index.php/item/edit/232"/>
    <hyperlink ref="K149" r:id="rId200" display="https://almacen.hhm.gob.do/index.php/item/edit/208"/>
    <hyperlink ref="K150" r:id="rId201" display="https://almacen.hhm.gob.do/index.php/item/edit/65"/>
    <hyperlink ref="K151" r:id="rId202" display="https://almacen.hhm.gob.do/index.php/item/edit/93"/>
    <hyperlink ref="K152" r:id="rId203" display="https://almacen.hhm.gob.do/index.php/item/edit/95"/>
    <hyperlink ref="K153" r:id="rId204" display="https://almacen.hhm.gob.do/index.php/item/edit/94"/>
    <hyperlink ref="K154" r:id="rId205" display="https://almacen.hhm.gob.do/index.php/item/edit/166"/>
    <hyperlink ref="K155" r:id="rId206" display="https://almacen.hhm.gob.do/index.php/item/edit/229"/>
    <hyperlink ref="K156" r:id="rId207" display="https://almacen.hhm.gob.do/index.php/item/edit/32"/>
    <hyperlink ref="K157" r:id="rId208" display="https://almacen.hhm.gob.do/index.php/item/edit/186"/>
    <hyperlink ref="K158" r:id="rId209" display="https://almacen.hhm.gob.do/index.php/item/edit/187"/>
    <hyperlink ref="K159" r:id="rId210" display="https://almacen.hhm.gob.do/index.php/item/edit/101"/>
    <hyperlink ref="K160" r:id="rId211" display="https://almacen.hhm.gob.do/index.php/item/edit/129"/>
    <hyperlink ref="K161" r:id="rId212" display="https://almacen.hhm.gob.do/index.php/item/edit/161"/>
    <hyperlink ref="K162" r:id="rId213" display="https://almacen.hhm.gob.do/index.php/item/edit/162"/>
    <hyperlink ref="K163" r:id="rId214" display="https://almacen.hhm.gob.do/index.php/item/edit/165"/>
    <hyperlink ref="K164" r:id="rId215" display="https://almacen.hhm.gob.do/index.php/item/edit/168"/>
    <hyperlink ref="K165" r:id="rId216" display="https://almacen.hhm.gob.do/index.php/item/edit/238"/>
    <hyperlink ref="K166" r:id="rId217" display="https://almacen.hhm.gob.do/index.php/item/edit/220"/>
    <hyperlink ref="K167" r:id="rId218" display="https://almacen.hhm.gob.do/index.php/item/edit/221"/>
    <hyperlink ref="K168" r:id="rId219" display="https://almacen.hhm.gob.do/index.php/item/edit/33"/>
    <hyperlink ref="K169" r:id="rId220" display="https://almacen.hhm.gob.do/index.php/item/edit/82"/>
    <hyperlink ref="K170" r:id="rId221" display="https://almacen.hhm.gob.do/index.php/item/edit/26"/>
    <hyperlink ref="K171" r:id="rId222" display="https://almacen.hhm.gob.do/index.php/item/edit/143"/>
    <hyperlink ref="K172" r:id="rId223" display="https://almacen.hhm.gob.do/index.php/item/edit/96"/>
    <hyperlink ref="K173" r:id="rId224" display="https://almacen.hhm.gob.do/index.php/item/edit/109"/>
    <hyperlink ref="K174" r:id="rId225" display="https://almacen.hhm.gob.do/index.php/item/edit/108"/>
    <hyperlink ref="K175" r:id="rId226" display="https://almacen.hhm.gob.do/index.php/item/edit/185"/>
    <hyperlink ref="K176" r:id="rId227" display="https://almacen.hhm.gob.do/index.php/item/edit/184"/>
    <hyperlink ref="K177" r:id="rId228" display="https://almacen.hhm.gob.do/index.php/item/edit/183"/>
    <hyperlink ref="K178" r:id="rId229" display="https://almacen.hhm.gob.do/index.php/item/edit/182"/>
    <hyperlink ref="K179" r:id="rId230" display="https://almacen.hhm.gob.do/index.php/item/edit/68"/>
    <hyperlink ref="K181" r:id="rId231" display="https://almacen.hhm.gob.do/index.php/item/edit/193"/>
    <hyperlink ref="K183" r:id="rId232" display="https://almacen.hhm.gob.do/index.php/item/edit/74"/>
    <hyperlink ref="K184" r:id="rId233" display="https://almacen.hhm.gob.do/index.php/item/edit/111"/>
    <hyperlink ref="K185" r:id="rId234" display="https://almacen.hhm.gob.do/index.php/item/edit/145"/>
    <hyperlink ref="K186" r:id="rId235" display="https://almacen.hhm.gob.do/index.php/item/edit/175"/>
    <hyperlink ref="K189" r:id="rId236" display="https://almacen.hhm.gob.do/index.php/item/edit/152"/>
    <hyperlink ref="K190" r:id="rId237" display="https://almacen.hhm.gob.do/index.php/item/edit/89"/>
    <hyperlink ref="K191" r:id="rId238" display="https://almacen.hhm.gob.do/index.php/item/edit/239"/>
    <hyperlink ref="K192" r:id="rId239" display="https://almacen.hhm.gob.do/index.php/item/edit/171"/>
    <hyperlink ref="K194" r:id="rId240" display="https://almacen.hhm.gob.do/index.php/item/edit/121"/>
    <hyperlink ref="K195" r:id="rId241" display="https://almacen.hhm.gob.do/index.php/item/edit/103"/>
    <hyperlink ref="K196" r:id="rId242" display="https://almacen.hhm.gob.do/index.php/item/edit/228"/>
    <hyperlink ref="K197" r:id="rId243" display="https://almacen.hhm.gob.do/index.php/item/edit/136"/>
    <hyperlink ref="K198" r:id="rId244" display="https://almacen.hhm.gob.do/index.php/item/edit/155"/>
    <hyperlink ref="K199" r:id="rId245" display="https://almacen.hhm.gob.do/index.php/item/edit/154"/>
    <hyperlink ref="K200" r:id="rId246" display="https://almacen.hhm.gob.do/index.php/item/edit/150"/>
    <hyperlink ref="K201" r:id="rId247" display="https://almacen.hhm.gob.do/index.php/item/edit/153"/>
    <hyperlink ref="K202" r:id="rId248" display="https://almacen.hhm.gob.do/index.php/item/edit/248"/>
    <hyperlink ref="K203" r:id="rId249" display="https://almacen.hhm.gob.do/index.php/item/edit/219"/>
    <hyperlink ref="K204" r:id="rId250" display="https://almacen.hhm.gob.do/index.php/item/edit/27"/>
    <hyperlink ref="K255" r:id="rId251" display="https://almacen.hhm.gob.do/index.php/item/edit/112"/>
    <hyperlink ref="K254" r:id="rId252" display="https://almacen.hhm.gob.do/index.php/item/edit/252"/>
    <hyperlink ref="K253" r:id="rId253" display="https://almacen.hhm.gob.do/index.php/item/edit/251"/>
    <hyperlink ref="K252" r:id="rId254" display="https://almacen.hhm.gob.do/index.php/item/edit/250"/>
    <hyperlink ref="K251" r:id="rId255" display="https://almacen.hhm.gob.do/index.php/item/edit/249"/>
    <hyperlink ref="K250" r:id="rId256" display="https://almacen.hhm.gob.do/index.php/item/edit/256"/>
    <hyperlink ref="K249" r:id="rId257" display="https://almacen.hhm.gob.do/index.php/item/edit/126"/>
    <hyperlink ref="K248" r:id="rId258" display="https://almacen.hhm.gob.do/index.php/item/edit/125"/>
    <hyperlink ref="K247" r:id="rId259" display="https://almacen.hhm.gob.do/index.php/item/edit/124"/>
    <hyperlink ref="K246" r:id="rId260" display="https://almacen.hhm.gob.do/index.php/item/edit/123"/>
    <hyperlink ref="K245" r:id="rId261" display="https://almacen.hhm.gob.do/index.php/item/edit/127"/>
    <hyperlink ref="K244" r:id="rId262" display="https://almacen.hhm.gob.do/index.php/item/edit/258"/>
    <hyperlink ref="K243" r:id="rId263" display="https://almacen.hhm.gob.do/index.php/item/edit/257"/>
    <hyperlink ref="K242" r:id="rId264" display="https://almacen.hhm.gob.do/index.php/item/edit/122"/>
    <hyperlink ref="K241" r:id="rId265" display="https://almacen.hhm.gob.do/index.php/item/edit/149"/>
    <hyperlink ref="K240" r:id="rId266" display="https://almacen.hhm.gob.do/index.php/item/edit/203"/>
    <hyperlink ref="K239" r:id="rId267" display="https://almacen.hhm.gob.do/index.php/item/edit/147"/>
    <hyperlink ref="K238" r:id="rId268" display="https://almacen.hhm.gob.do/index.php/item/edit/189"/>
    <hyperlink ref="K237" r:id="rId269" display="https://almacen.hhm.gob.do/index.php/item/edit/133"/>
    <hyperlink ref="K236" r:id="rId270" display="https://almacen.hhm.gob.do/index.php/item/edit/218"/>
    <hyperlink ref="K235" r:id="rId271" display="https://almacen.hhm.gob.do/index.php/item/edit/64"/>
    <hyperlink ref="K234" r:id="rId272" display="https://almacen.hhm.gob.do/index.php/item/edit/86"/>
    <hyperlink ref="K233" r:id="rId273" display="https://almacen.hhm.gob.do/index.php/item/edit/242"/>
    <hyperlink ref="K232" r:id="rId274" display="https://almacen.hhm.gob.do/index.php/item/edit/78"/>
    <hyperlink ref="K231" r:id="rId275" display="https://almacen.hhm.gob.do/index.php/item/edit/77"/>
    <hyperlink ref="K230" r:id="rId276" display="https://almacen.hhm.gob.do/index.php/item/edit/83"/>
    <hyperlink ref="K224" r:id="rId277" display="https://almacen.hhm.gob.do/index.php/item/edit/90"/>
    <hyperlink ref="K223" r:id="rId278" display="https://almacen.hhm.gob.do/index.php/item/edit/91"/>
    <hyperlink ref="K222" r:id="rId279" display="https://almacen.hhm.gob.do/index.php/item/edit/84"/>
    <hyperlink ref="K221" r:id="rId280" display="https://almacen.hhm.gob.do/index.php/item/edit/75"/>
    <hyperlink ref="K220" r:id="rId281" display="https://almacen.hhm.gob.do/index.php/item/edit/92"/>
    <hyperlink ref="K219" r:id="rId282" display="https://almacen.hhm.gob.do/index.php/item/edit/87"/>
    <hyperlink ref="K218" r:id="rId283" display="https://almacen.hhm.gob.do/index.php/item/edit/79"/>
    <hyperlink ref="K217" r:id="rId284" display="https://almacen.hhm.gob.do/index.php/item/edit/88"/>
    <hyperlink ref="K216" r:id="rId285" display="https://almacen.hhm.gob.do/index.php/item/edit/76"/>
    <hyperlink ref="K215" r:id="rId286" display="https://almacen.hhm.gob.do/index.php/item/edit/156"/>
    <hyperlink ref="K214" r:id="rId287" display="https://almacen.hhm.gob.do/index.php/item/edit/85"/>
    <hyperlink ref="K213" r:id="rId288" display="https://almacen.hhm.gob.do/index.php/item/edit/139"/>
    <hyperlink ref="K212" r:id="rId289" display="https://almacen.hhm.gob.do/index.php/item/edit/217"/>
    <hyperlink ref="K211" r:id="rId290" display="https://almacen.hhm.gob.do/index.php/item/edit/213"/>
    <hyperlink ref="K210" r:id="rId291" display="https://almacen.hhm.gob.do/index.php/item/edit/212"/>
    <hyperlink ref="K209" r:id="rId292" display="https://almacen.hhm.gob.do/index.php/item/edit/216"/>
    <hyperlink ref="K208" r:id="rId293" display="https://almacen.hhm.gob.do/index.php/item/edit/214"/>
    <hyperlink ref="K207" r:id="rId294" display="https://almacen.hhm.gob.do/index.php/item/edit/211"/>
    <hyperlink ref="K206" r:id="rId295" display="https://almacen.hhm.gob.do/index.php/item/edit/215"/>
    <hyperlink ref="K256" r:id="rId296" display="https://almacen.hhm.gob.do/index.php/item/edit/128"/>
    <hyperlink ref="K257" r:id="rId297" display="https://almacen.hhm.gob.do/index.php/item/edit/148"/>
    <hyperlink ref="K258" r:id="rId298" display="https://almacen.hhm.gob.do/index.php/item/edit/66"/>
    <hyperlink ref="K259" r:id="rId299" display="https://almacen.hhm.gob.do/index.php/item/edit/244"/>
    <hyperlink ref="K260" r:id="rId300" display="https://almacen.hhm.gob.do/index.php/item/edit/245"/>
    <hyperlink ref="K261" r:id="rId301" display="https://almacen.hhm.gob.do/index.php/item/edit/246"/>
    <hyperlink ref="K262" r:id="rId302" display="https://almacen.hhm.gob.do/index.php/item/edit/247"/>
    <hyperlink ref="K263" r:id="rId303" display="https://almacen.hhm.gob.do/index.php/item/edit/223"/>
    <hyperlink ref="K264" r:id="rId304" display="https://almacen.hhm.gob.do/index.php/item/edit/237"/>
    <hyperlink ref="K111" r:id="rId305" display="https://almacen.hhm.gob.do/index.php/item/edit/57"/>
    <hyperlink ref="K127" r:id="rId306" display="https://almacen.hhm.gob.do/index.php/item/edit/173"/>
    <hyperlink ref="K134" r:id="rId307" display="https://almacen.hhm.gob.do/index.php/item/edit/204"/>
    <hyperlink ref="K182" r:id="rId308" display="https://almacen.hhm.gob.do/index.php/item/edit/73"/>
    <hyperlink ref="K205" r:id="rId309" display="https://almacen.hhm.gob.do/index.php/item/edit/135"/>
    <hyperlink ref="S113" r:id="rId310" display="https://almacen.hhm.gob.do/index.php/item/edit/241"/>
    <hyperlink ref="S114" r:id="rId311" display="https://almacen.hhm.gob.do/index.php/item/edit/36"/>
    <hyperlink ref="S115" r:id="rId312" display="https://almacen.hhm.gob.do/index.php/item/edit/255"/>
    <hyperlink ref="S116" r:id="rId313" display="https://almacen.hhm.gob.do/index.php/item/edit/240"/>
    <hyperlink ref="S117" r:id="rId314" display="https://almacen.hhm.gob.do/index.php/item/edit/235"/>
    <hyperlink ref="S118" r:id="rId315" display="https://almacen.hhm.gob.do/index.php/item/edit/29"/>
    <hyperlink ref="S119" r:id="rId316" display="https://almacen.hhm.gob.do/index.php/item/edit/80"/>
    <hyperlink ref="S120" r:id="rId317" display="https://almacen.hhm.gob.do/index.php/item/edit/100"/>
    <hyperlink ref="S121" r:id="rId318" display="https://almacen.hhm.gob.do/index.php/item/edit/81"/>
    <hyperlink ref="S122" r:id="rId319" display="https://almacen.hhm.gob.do/index.php/item/edit/102"/>
    <hyperlink ref="S123" r:id="rId320" display="https://almacen.hhm.gob.do/index.php/item/edit/140"/>
    <hyperlink ref="S126" r:id="rId321" display="https://almacen.hhm.gob.do/index.php/item/edit/254"/>
    <hyperlink ref="S128" r:id="rId322" display="https://almacen.hhm.gob.do/index.php/item/edit/58"/>
    <hyperlink ref="S129" r:id="rId323" display="https://almacen.hhm.gob.do/index.php/item/edit/59"/>
    <hyperlink ref="S130" r:id="rId324" display="https://almacen.hhm.gob.do/index.php/item/edit/132"/>
    <hyperlink ref="S132" r:id="rId325" display="https://almacen.hhm.gob.do/index.php/item/edit/172"/>
    <hyperlink ref="S133" r:id="rId326" display="https://almacen.hhm.gob.do/index.php/item/edit/231"/>
    <hyperlink ref="S134" r:id="rId327" display="https://almacen.hhm.gob.do/index.php/item/edit/151"/>
    <hyperlink ref="S135" r:id="rId328" display="https://almacen.hhm.gob.do/index.php/item/edit/60"/>
    <hyperlink ref="S136" r:id="rId329" display="https://almacen.hhm.gob.do/index.php/item/edit/205"/>
    <hyperlink ref="S137" r:id="rId330" display="https://almacen.hhm.gob.do/index.php/item/edit/9"/>
    <hyperlink ref="S140" r:id="rId331" display="https://almacen.hhm.gob.do/index.php/item/edit/253"/>
    <hyperlink ref="S141" r:id="rId332" display="https://almacen.hhm.gob.do/index.php/item/edit/61"/>
    <hyperlink ref="S142" r:id="rId333" display="https://almacen.hhm.gob.do/index.php/item/edit/180"/>
    <hyperlink ref="S143" r:id="rId334" display="https://almacen.hhm.gob.do/index.php/item/edit/179"/>
    <hyperlink ref="S144" r:id="rId335" display="https://almacen.hhm.gob.do/index.php/item/edit/120"/>
    <hyperlink ref="S145" r:id="rId336" display="https://almacen.hhm.gob.do/index.php/item/edit/117"/>
    <hyperlink ref="S146" r:id="rId337" display="https://almacen.hhm.gob.do/index.php/item/edit/178"/>
    <hyperlink ref="S147" r:id="rId338" display="https://almacen.hhm.gob.do/index.php/item/edit/181"/>
    <hyperlink ref="S148" r:id="rId339" display="https://almacen.hhm.gob.do/index.php/item/edit/141"/>
    <hyperlink ref="S149" r:id="rId340" display="https://almacen.hhm.gob.do/index.php/item/edit/63"/>
    <hyperlink ref="S150" r:id="rId341" display="https://almacen.hhm.gob.do/index.php/item/edit/234"/>
    <hyperlink ref="S151" r:id="rId342" display="https://almacen.hhm.gob.do/index.php/item/edit/233"/>
    <hyperlink ref="S152" r:id="rId343" display="https://almacen.hhm.gob.do/index.php/item/edit/232"/>
    <hyperlink ref="S154" r:id="rId344" display="https://almacen.hhm.gob.do/index.php/item/edit/208"/>
    <hyperlink ref="S155" r:id="rId345" display="https://almacen.hhm.gob.do/index.php/item/edit/65"/>
    <hyperlink ref="S156" r:id="rId346" display="https://almacen.hhm.gob.do/index.php/item/edit/93"/>
    <hyperlink ref="S157" r:id="rId347" display="https://almacen.hhm.gob.do/index.php/item/edit/95"/>
    <hyperlink ref="S158" r:id="rId348" display="https://almacen.hhm.gob.do/index.php/item/edit/94"/>
    <hyperlink ref="S159" r:id="rId349" display="https://almacen.hhm.gob.do/index.php/item/edit/166"/>
    <hyperlink ref="S160" r:id="rId350" display="https://almacen.hhm.gob.do/index.php/item/edit/229"/>
    <hyperlink ref="S161" r:id="rId351" display="https://almacen.hhm.gob.do/index.php/item/edit/32"/>
    <hyperlink ref="S162" r:id="rId352" display="https://almacen.hhm.gob.do/index.php/item/edit/186"/>
    <hyperlink ref="S163" r:id="rId353" display="https://almacen.hhm.gob.do/index.php/item/edit/187"/>
    <hyperlink ref="S164" r:id="rId354" display="https://almacen.hhm.gob.do/index.php/item/edit/101"/>
    <hyperlink ref="S165" r:id="rId355" display="https://almacen.hhm.gob.do/index.php/item/edit/129"/>
    <hyperlink ref="S166" r:id="rId356" display="https://almacen.hhm.gob.do/index.php/item/edit/161"/>
    <hyperlink ref="S167" r:id="rId357" display="https://almacen.hhm.gob.do/index.php/item/edit/162"/>
    <hyperlink ref="S168" r:id="rId358" display="https://almacen.hhm.gob.do/index.php/item/edit/165"/>
    <hyperlink ref="S169" r:id="rId359" display="https://almacen.hhm.gob.do/index.php/item/edit/168"/>
    <hyperlink ref="S170" r:id="rId360" display="https://almacen.hhm.gob.do/index.php/item/edit/238"/>
    <hyperlink ref="S171" r:id="rId361" display="https://almacen.hhm.gob.do/index.php/item/edit/220"/>
    <hyperlink ref="S172" r:id="rId362" display="https://almacen.hhm.gob.do/index.php/item/edit/221"/>
    <hyperlink ref="S173" r:id="rId363" display="https://almacen.hhm.gob.do/index.php/item/edit/33"/>
    <hyperlink ref="S174" r:id="rId364" display="https://almacen.hhm.gob.do/index.php/item/edit/82"/>
    <hyperlink ref="S175" r:id="rId365" display="https://almacen.hhm.gob.do/index.php/item/edit/26"/>
    <hyperlink ref="S176" r:id="rId366" display="https://almacen.hhm.gob.do/index.php/item/edit/143"/>
    <hyperlink ref="S177" r:id="rId367" display="https://almacen.hhm.gob.do/index.php/item/edit/96"/>
    <hyperlink ref="S178" r:id="rId368" display="https://almacen.hhm.gob.do/index.php/item/edit/109"/>
    <hyperlink ref="S179" r:id="rId369" display="https://almacen.hhm.gob.do/index.php/item/edit/108"/>
    <hyperlink ref="S180" r:id="rId370" display="https://almacen.hhm.gob.do/index.php/item/edit/185"/>
    <hyperlink ref="S181" r:id="rId371" display="https://almacen.hhm.gob.do/index.php/item/edit/184"/>
    <hyperlink ref="S182" r:id="rId372" display="https://almacen.hhm.gob.do/index.php/item/edit/183"/>
    <hyperlink ref="S183" r:id="rId373" display="https://almacen.hhm.gob.do/index.php/item/edit/182"/>
    <hyperlink ref="S184" r:id="rId374" display="https://almacen.hhm.gob.do/index.php/item/edit/68"/>
    <hyperlink ref="S186" r:id="rId375" display="https://almacen.hhm.gob.do/index.php/item/edit/193"/>
    <hyperlink ref="S188" r:id="rId376" display="https://almacen.hhm.gob.do/index.php/item/edit/74"/>
    <hyperlink ref="S189" r:id="rId377" display="https://almacen.hhm.gob.do/index.php/item/edit/111"/>
    <hyperlink ref="S190" r:id="rId378" display="https://almacen.hhm.gob.do/index.php/item/edit/145"/>
    <hyperlink ref="S191" r:id="rId379" display="https://almacen.hhm.gob.do/index.php/item/edit/175"/>
    <hyperlink ref="S194" r:id="rId380" display="https://almacen.hhm.gob.do/index.php/item/edit/152"/>
    <hyperlink ref="S195" r:id="rId381" display="https://almacen.hhm.gob.do/index.php/item/edit/89"/>
    <hyperlink ref="S196" r:id="rId382" display="https://almacen.hhm.gob.do/index.php/item/edit/239"/>
    <hyperlink ref="S197" r:id="rId383" display="https://almacen.hhm.gob.do/index.php/item/edit/171"/>
    <hyperlink ref="S199" r:id="rId384" display="https://almacen.hhm.gob.do/index.php/item/edit/121"/>
    <hyperlink ref="S200" r:id="rId385" display="https://almacen.hhm.gob.do/index.php/item/edit/103"/>
    <hyperlink ref="S201" r:id="rId386" display="https://almacen.hhm.gob.do/index.php/item/edit/228"/>
    <hyperlink ref="S202" r:id="rId387" display="https://almacen.hhm.gob.do/index.php/item/edit/136"/>
    <hyperlink ref="S203" r:id="rId388" display="https://almacen.hhm.gob.do/index.php/item/edit/155"/>
    <hyperlink ref="S204" r:id="rId389" display="https://almacen.hhm.gob.do/index.php/item/edit/154"/>
    <hyperlink ref="S205" r:id="rId390" display="https://almacen.hhm.gob.do/index.php/item/edit/150"/>
    <hyperlink ref="S206" r:id="rId391" display="https://almacen.hhm.gob.do/index.php/item/edit/153"/>
    <hyperlink ref="S207" r:id="rId392" display="https://almacen.hhm.gob.do/index.php/item/edit/248"/>
    <hyperlink ref="S208" r:id="rId393" display="https://almacen.hhm.gob.do/index.php/item/edit/219"/>
    <hyperlink ref="S209" r:id="rId394" display="https://almacen.hhm.gob.do/index.php/item/edit/27"/>
    <hyperlink ref="S260" r:id="rId395" display="https://almacen.hhm.gob.do/index.php/item/edit/112"/>
    <hyperlink ref="S259" r:id="rId396" display="https://almacen.hhm.gob.do/index.php/item/edit/252"/>
    <hyperlink ref="S258" r:id="rId397" display="https://almacen.hhm.gob.do/index.php/item/edit/251"/>
    <hyperlink ref="S257" r:id="rId398" display="https://almacen.hhm.gob.do/index.php/item/edit/250"/>
    <hyperlink ref="S256" r:id="rId399" display="https://almacen.hhm.gob.do/index.php/item/edit/249"/>
    <hyperlink ref="S255" r:id="rId400" display="https://almacen.hhm.gob.do/index.php/item/edit/256"/>
    <hyperlink ref="S254" r:id="rId401" display="https://almacen.hhm.gob.do/index.php/item/edit/126"/>
    <hyperlink ref="S253" r:id="rId402" display="https://almacen.hhm.gob.do/index.php/item/edit/125"/>
    <hyperlink ref="S252" r:id="rId403" display="https://almacen.hhm.gob.do/index.php/item/edit/124"/>
    <hyperlink ref="S251" r:id="rId404" display="https://almacen.hhm.gob.do/index.php/item/edit/123"/>
    <hyperlink ref="S250" r:id="rId405" display="https://almacen.hhm.gob.do/index.php/item/edit/127"/>
    <hyperlink ref="S249" r:id="rId406" display="https://almacen.hhm.gob.do/index.php/item/edit/258"/>
    <hyperlink ref="S248" r:id="rId407" display="https://almacen.hhm.gob.do/index.php/item/edit/257"/>
    <hyperlink ref="S247" r:id="rId408" display="https://almacen.hhm.gob.do/index.php/item/edit/122"/>
    <hyperlink ref="S246" r:id="rId409" display="https://almacen.hhm.gob.do/index.php/item/edit/149"/>
    <hyperlink ref="S245" r:id="rId410" display="https://almacen.hhm.gob.do/index.php/item/edit/203"/>
    <hyperlink ref="S244" r:id="rId411" display="https://almacen.hhm.gob.do/index.php/item/edit/147"/>
    <hyperlink ref="S243" r:id="rId412" display="https://almacen.hhm.gob.do/index.php/item/edit/189"/>
    <hyperlink ref="S242" r:id="rId413" display="https://almacen.hhm.gob.do/index.php/item/edit/133"/>
    <hyperlink ref="S241" r:id="rId414" display="https://almacen.hhm.gob.do/index.php/item/edit/218"/>
    <hyperlink ref="S240" r:id="rId415" display="https://almacen.hhm.gob.do/index.php/item/edit/64"/>
    <hyperlink ref="S239" r:id="rId416" display="https://almacen.hhm.gob.do/index.php/item/edit/86"/>
    <hyperlink ref="S238" r:id="rId417" display="https://almacen.hhm.gob.do/index.php/item/edit/242"/>
    <hyperlink ref="S237" r:id="rId418" display="https://almacen.hhm.gob.do/index.php/item/edit/78"/>
    <hyperlink ref="S236" r:id="rId419" display="https://almacen.hhm.gob.do/index.php/item/edit/77"/>
    <hyperlink ref="S235" r:id="rId420" display="https://almacen.hhm.gob.do/index.php/item/edit/83"/>
    <hyperlink ref="S229" r:id="rId421" display="https://almacen.hhm.gob.do/index.php/item/edit/90"/>
    <hyperlink ref="S228" r:id="rId422" display="https://almacen.hhm.gob.do/index.php/item/edit/91"/>
    <hyperlink ref="S227" r:id="rId423" display="https://almacen.hhm.gob.do/index.php/item/edit/84"/>
    <hyperlink ref="S226" r:id="rId424" display="https://almacen.hhm.gob.do/index.php/item/edit/75"/>
    <hyperlink ref="S225" r:id="rId425" display="https://almacen.hhm.gob.do/index.php/item/edit/92"/>
    <hyperlink ref="S224" r:id="rId426" display="https://almacen.hhm.gob.do/index.php/item/edit/87"/>
    <hyperlink ref="S223" r:id="rId427" display="https://almacen.hhm.gob.do/index.php/item/edit/79"/>
    <hyperlink ref="S222" r:id="rId428" display="https://almacen.hhm.gob.do/index.php/item/edit/88"/>
    <hyperlink ref="S221" r:id="rId429" display="https://almacen.hhm.gob.do/index.php/item/edit/76"/>
    <hyperlink ref="S220" r:id="rId430" display="https://almacen.hhm.gob.do/index.php/item/edit/156"/>
    <hyperlink ref="S219" r:id="rId431" display="https://almacen.hhm.gob.do/index.php/item/edit/85"/>
    <hyperlink ref="S218" r:id="rId432" display="https://almacen.hhm.gob.do/index.php/item/edit/139"/>
    <hyperlink ref="S217" r:id="rId433" display="https://almacen.hhm.gob.do/index.php/item/edit/217"/>
    <hyperlink ref="S216" r:id="rId434" display="https://almacen.hhm.gob.do/index.php/item/edit/213"/>
    <hyperlink ref="S215" r:id="rId435" display="https://almacen.hhm.gob.do/index.php/item/edit/212"/>
    <hyperlink ref="S214" r:id="rId436" display="https://almacen.hhm.gob.do/index.php/item/edit/216"/>
    <hyperlink ref="S213" r:id="rId437" display="https://almacen.hhm.gob.do/index.php/item/edit/214"/>
    <hyperlink ref="S212" r:id="rId438" display="https://almacen.hhm.gob.do/index.php/item/edit/211"/>
    <hyperlink ref="S211" r:id="rId439" display="https://almacen.hhm.gob.do/index.php/item/edit/215"/>
    <hyperlink ref="S261" r:id="rId440" display="https://almacen.hhm.gob.do/index.php/item/edit/128"/>
    <hyperlink ref="S263" r:id="rId441" display="https://almacen.hhm.gob.do/index.php/item/edit/148"/>
    <hyperlink ref="S264" r:id="rId442" display="https://almacen.hhm.gob.do/index.php/item/edit/66"/>
    <hyperlink ref="S265" r:id="rId443" display="https://almacen.hhm.gob.do/index.php/item/edit/244"/>
    <hyperlink ref="S267" r:id="rId444" display="https://almacen.hhm.gob.do/index.php/item/edit/245"/>
    <hyperlink ref="S268" r:id="rId445" display="https://almacen.hhm.gob.do/index.php/item/edit/246"/>
    <hyperlink ref="S269" r:id="rId446" display="https://almacen.hhm.gob.do/index.php/item/edit/247"/>
    <hyperlink ref="S270" r:id="rId447" display="https://almacen.hhm.gob.do/index.php/item/edit/223"/>
    <hyperlink ref="S271" r:id="rId448" display="https://almacen.hhm.gob.do/index.php/item/edit/237"/>
    <hyperlink ref="S112" r:id="rId449" display="https://almacen.hhm.gob.do/index.php/item/edit/57"/>
    <hyperlink ref="S131" r:id="rId450" display="https://almacen.hhm.gob.do/index.php/item/edit/173"/>
    <hyperlink ref="S138" r:id="rId451" display="https://almacen.hhm.gob.do/index.php/item/edit/204"/>
    <hyperlink ref="S187" r:id="rId452" display="https://almacen.hhm.gob.do/index.php/item/edit/73"/>
    <hyperlink ref="S210" r:id="rId453" display="https://almacen.hhm.gob.do/index.php/item/edit/135"/>
  </hyperlinks>
  <pageMargins left="0.7" right="0.7" top="0.75" bottom="0.75" header="0.3" footer="0.3"/>
  <pageSetup scale="28" fitToHeight="0" orientation="landscape" r:id="rId454"/>
  <drawing r:id="rId4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2021-07-06T15:51:24Z</cp:lastPrinted>
  <dcterms:created xsi:type="dcterms:W3CDTF">2021-07-05T16:08:02Z</dcterms:created>
  <dcterms:modified xsi:type="dcterms:W3CDTF">2021-07-09T17:55:42Z</dcterms:modified>
</cp:coreProperties>
</file>