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sanchez\Desktop\REPORTES MENSUALES\JUNIO\"/>
    </mc:Choice>
  </mc:AlternateContent>
  <bookViews>
    <workbookView xWindow="0" yWindow="0" windowWidth="24000" windowHeight="90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87" i="1" l="1"/>
  <c r="X86" i="1"/>
  <c r="X85" i="1"/>
  <c r="X84" i="1"/>
  <c r="X83" i="1"/>
  <c r="X82" i="1"/>
  <c r="X81" i="1"/>
  <c r="X80" i="1"/>
  <c r="X79" i="1"/>
  <c r="X78" i="1"/>
  <c r="X77" i="1"/>
  <c r="X76" i="1"/>
  <c r="X75" i="1"/>
  <c r="X74" i="1"/>
  <c r="X73" i="1"/>
  <c r="X72" i="1"/>
  <c r="X71" i="1"/>
  <c r="X70" i="1"/>
  <c r="X69" i="1"/>
  <c r="X68" i="1"/>
  <c r="X67" i="1"/>
  <c r="X66" i="1"/>
  <c r="X65" i="1"/>
  <c r="X64" i="1"/>
  <c r="X63" i="1"/>
  <c r="X62" i="1"/>
  <c r="X61" i="1"/>
  <c r="X60" i="1"/>
  <c r="X59" i="1"/>
  <c r="X58" i="1"/>
  <c r="X57" i="1"/>
  <c r="X56" i="1"/>
  <c r="X55" i="1"/>
  <c r="X54" i="1"/>
  <c r="X53" i="1"/>
  <c r="X52" i="1"/>
  <c r="X51" i="1"/>
  <c r="X50" i="1"/>
  <c r="X49" i="1"/>
  <c r="X48" i="1"/>
  <c r="X47" i="1"/>
  <c r="X46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P92" i="1" l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H105" i="1" l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<sst xmlns="http://schemas.openxmlformats.org/spreadsheetml/2006/main" count="1294" uniqueCount="166">
  <si>
    <t>FECHA  ADQUISICION
MERCANCIA</t>
  </si>
  <si>
    <t>FECHA DE REGISTRO EN
INVENTARIO</t>
  </si>
  <si>
    <t>CODIGO INSTITUCIONAL</t>
  </si>
  <si>
    <t>DESCRIPCION</t>
  </si>
  <si>
    <t>UNIDAD DE MEDIDA</t>
  </si>
  <si>
    <t xml:space="preserve">
COSTO PROMEDIO  UNITARIO 
EN RD$ 
</t>
  </si>
  <si>
    <t>Existencia
Al 30 DE ABRIL</t>
  </si>
  <si>
    <t>VALOR RD$
En
INVENTARIO</t>
  </si>
  <si>
    <t>18-02-2022</t>
  </si>
  <si>
    <t>30-04-2022</t>
  </si>
  <si>
    <t>ALI-</t>
  </si>
  <si>
    <t>ACEITE DE OLIVA ENVACE DE 5 LT.</t>
  </si>
  <si>
    <t>UNIDAD</t>
  </si>
  <si>
    <t>ACEITE DE SOYA GALONES</t>
  </si>
  <si>
    <t>GALON</t>
  </si>
  <si>
    <t>25-03-2022</t>
  </si>
  <si>
    <t>AJO ENTERO</t>
  </si>
  <si>
    <t>LIBRAS</t>
  </si>
  <si>
    <t>APIO (LIBRA)</t>
  </si>
  <si>
    <t>AJI CUBANELA (LIBRA)</t>
  </si>
  <si>
    <t>AZUCAR  CREMA  5LB</t>
  </si>
  <si>
    <t>PAQUETE</t>
  </si>
  <si>
    <t>ARROZ  BLANCO. SACO DE 100 LIBRAS</t>
  </si>
  <si>
    <t>17-03-2022</t>
  </si>
  <si>
    <t>AUYAMA</t>
  </si>
  <si>
    <t>BERENJENA.</t>
  </si>
  <si>
    <t>CANELA ENTERA</t>
  </si>
  <si>
    <t>CANELILLA</t>
  </si>
  <si>
    <t>SALSA CHINA 128 Onz</t>
  </si>
  <si>
    <t>SALSA INGLESA 128 Onz</t>
  </si>
  <si>
    <t>CEBOLLAS ROJAS (LIBRA)</t>
  </si>
  <si>
    <t>CILANTRO.</t>
  </si>
  <si>
    <t>ATADO</t>
  </si>
  <si>
    <t>CILANTRO  ANCHO</t>
  </si>
  <si>
    <t>HOJUELAS DE MAIZ SIN AZUCAR ( CAJA 1.5 kg)</t>
  </si>
  <si>
    <t>HUEVOS</t>
  </si>
  <si>
    <t>CLAVOS DULCES (LIBRA)</t>
  </si>
  <si>
    <t>CODITO .  1LB</t>
  </si>
  <si>
    <t>HARINA DE MAIZ MAZORCA 397 GR</t>
  </si>
  <si>
    <t>COCOA</t>
  </si>
  <si>
    <t>28-01-2022</t>
  </si>
  <si>
    <t>CARNE MOLIDA (RES)</t>
  </si>
  <si>
    <t>CHULETA</t>
  </si>
  <si>
    <t>COMPOTAS. CHUPETES.</t>
  </si>
  <si>
    <t>CUCHARITAS PLASTICAS PAQUETE DE 25 UNID.</t>
  </si>
  <si>
    <t>FOSFOROS (PAQUETE 100 CAJITAS)</t>
  </si>
  <si>
    <t>GALLETAS DULCES (PAQUETE 12 UNIDADES)</t>
  </si>
  <si>
    <t>GALLETAS SODA (CAJA 20 UNID.)</t>
  </si>
  <si>
    <t>GUANDULES VERDES  SECOS</t>
  </si>
  <si>
    <t>GUINEOS VERDES</t>
  </si>
  <si>
    <t>GELATINA. SOBRES.</t>
  </si>
  <si>
    <t>CAJA 1/12</t>
  </si>
  <si>
    <t>HABICHUELAS JIRA</t>
  </si>
  <si>
    <t>HABICHELAS  NEGRAS (LIBRA)</t>
  </si>
  <si>
    <t>HABICHUELAS ROJAS.</t>
  </si>
  <si>
    <t>HABICHUELAS YACOMELO.</t>
  </si>
  <si>
    <t xml:space="preserve">Carne de Pierna de Cerdo </t>
  </si>
  <si>
    <t>Libras</t>
  </si>
  <si>
    <t>CAFE MOLIDO EMPAQUE  1 Lib.</t>
  </si>
  <si>
    <t>JAMON PICNIC COCIDO 5.5 Lb</t>
  </si>
  <si>
    <t>BARRA 5 LBS</t>
  </si>
  <si>
    <t>JAMONADA.</t>
  </si>
  <si>
    <t>JUGO DE MANZANA.</t>
  </si>
  <si>
    <t>LITRO</t>
  </si>
  <si>
    <t>JUGO CONCENTRADO. FRUIT PUNCH.</t>
  </si>
  <si>
    <t>JUGO CONCENTRADO. NARANJA.</t>
  </si>
  <si>
    <t>GENJIBRE</t>
  </si>
  <si>
    <t>LECHE ENTERA  DESCREMADA (LITROS)</t>
  </si>
  <si>
    <t>JUGOS PEQUEÑO De 6.7 Onz</t>
  </si>
  <si>
    <t>LECHE ENTERA  UHT 12/1 (LITROS)</t>
  </si>
  <si>
    <t>LECHE EVAPORADA (EVAP. MILK) DE 315gr</t>
  </si>
  <si>
    <t>LECHOZA</t>
  </si>
  <si>
    <t>LENTEJA.</t>
  </si>
  <si>
    <t>LIMONES</t>
  </si>
  <si>
    <t>MAIZENA NATURAL CAJA, 400 Grs</t>
  </si>
  <si>
    <t>MAIZ DULCE.  LATA 115OZ</t>
  </si>
  <si>
    <t>MALAGUETA  (LIBRA)</t>
  </si>
  <si>
    <t>MAYONESA TARRO DE 8 Lib)</t>
  </si>
  <si>
    <t>MARGARINA TARRO 5 LIB.</t>
  </si>
  <si>
    <t>MELON</t>
  </si>
  <si>
    <t>NUEZ MOSCADA</t>
  </si>
  <si>
    <t>PAN  VIGA INTEGRAL. MEDIANA</t>
  </si>
  <si>
    <t>PAN DE SANDWICH REBANADO VIGA GRANDE</t>
  </si>
  <si>
    <t>PAN MINI CROISSANT</t>
  </si>
  <si>
    <t>PAQ. 1/24</t>
  </si>
  <si>
    <t>PAN MINI CROISSANT INTEGRAL</t>
  </si>
  <si>
    <t>PAPEL FILM PVC-WRAP (16 X 750 PIES)</t>
  </si>
  <si>
    <t>PAPEL ALUMINIO MEDIANO 18X 500</t>
  </si>
  <si>
    <t>PASTA DE TOMATES</t>
  </si>
  <si>
    <t>LATA</t>
  </si>
  <si>
    <t>PASTAS ESPIRALES (PAQTES DE 1 LB)</t>
  </si>
  <si>
    <t>PASTA FIDEO FINO 1 LIB</t>
  </si>
  <si>
    <t>POLLO CONGELADO</t>
  </si>
  <si>
    <t xml:space="preserve">PLATOS DESECH, P/ HOT DOG </t>
  </si>
  <si>
    <t>PAQ 200</t>
  </si>
  <si>
    <t>PLATOS DESECHABLES. #6</t>
  </si>
  <si>
    <t>PAQ. 1/25</t>
  </si>
  <si>
    <t>PIÑA</t>
  </si>
  <si>
    <t>PIMIENTA</t>
  </si>
  <si>
    <t>PLATANO.</t>
  </si>
  <si>
    <t>QUESO CHEDDAR (AMARILLO) 5 libs</t>
  </si>
  <si>
    <t>BARRA 5 LIB</t>
  </si>
  <si>
    <t>QUESO DANES (LIBRA)</t>
  </si>
  <si>
    <t>QUESO DE FREIR.</t>
  </si>
  <si>
    <t>REPOLLO BLANCO</t>
  </si>
  <si>
    <t>REPOLLO MORADO</t>
  </si>
  <si>
    <t>SAL,  TARROS 10 LIB.</t>
  </si>
  <si>
    <t>ZANAHORIA</t>
  </si>
  <si>
    <t>SERVILLETAS (PAQUETE DE 400 UNI)</t>
  </si>
  <si>
    <t>SALAMI</t>
  </si>
  <si>
    <t>BARRA</t>
  </si>
  <si>
    <t>SANDIA</t>
  </si>
  <si>
    <t>TAYOTA</t>
  </si>
  <si>
    <t>TOMATES BUGALU (LIBRA)</t>
  </si>
  <si>
    <t>TUNA EN AGUA.</t>
  </si>
  <si>
    <t>LATA. 142G</t>
  </si>
  <si>
    <t>TRIGO.</t>
  </si>
  <si>
    <t>ENVASES PARA HABICHUELA.</t>
  </si>
  <si>
    <t>PAQ. 1/50</t>
  </si>
  <si>
    <t>TAPA ENVASES PARA HABICHUELA.</t>
  </si>
  <si>
    <t>VASOS DESCH.RIGIDOS 7 ONZ. (CAJAS 50/50</t>
  </si>
  <si>
    <t>VAINILLA.</t>
  </si>
  <si>
    <t>GALON.</t>
  </si>
  <si>
    <t>VINAGRE DORADO.(GALON)</t>
  </si>
  <si>
    <t>YOGURT NATURAL.</t>
  </si>
  <si>
    <t>YAUTIA</t>
  </si>
  <si>
    <t>TOTAL</t>
  </si>
  <si>
    <t>RD$ 1,250,624.22</t>
  </si>
  <si>
    <t>Existencia
Al 31 DE MAYO</t>
  </si>
  <si>
    <t>31-05-2022</t>
  </si>
  <si>
    <t>AZUCAR  CREMA  10LB</t>
  </si>
  <si>
    <t>AVENA</t>
  </si>
  <si>
    <t>HOJUELAS DE MAIZ CON AZUCAR ( CAJA 1.5 kg)</t>
  </si>
  <si>
    <t>31-05-2023</t>
  </si>
  <si>
    <t>CARNE DE RES. #7</t>
  </si>
  <si>
    <t>CHULETA FRESCA.</t>
  </si>
  <si>
    <t>JAMON PECHUGA DE PAVO.</t>
  </si>
  <si>
    <t xml:space="preserve">RD$1,399,177.91 </t>
  </si>
  <si>
    <t xml:space="preserve">Existencia
Al 30 DE JUNIO </t>
  </si>
  <si>
    <t>30-06-2022</t>
  </si>
  <si>
    <t>AJI  MORRON</t>
  </si>
  <si>
    <t>ALBEJAS</t>
  </si>
  <si>
    <t>ANIS COMINO</t>
  </si>
  <si>
    <t>AVENAS</t>
  </si>
  <si>
    <t>30-06-2023</t>
  </si>
  <si>
    <t>PLATANO VERDE</t>
  </si>
  <si>
    <t>VIGA DE PAN SANDWICH</t>
  </si>
  <si>
    <t>MELONES DULCE</t>
  </si>
  <si>
    <t xml:space="preserve">TORTILLA TRIGO </t>
  </si>
  <si>
    <t>CAJAS</t>
  </si>
  <si>
    <t>MARGARINA</t>
  </si>
  <si>
    <t>LECHUGA ROMANA</t>
  </si>
  <si>
    <t>OREGANO SECO</t>
  </si>
  <si>
    <t>PIÑA DULCE</t>
  </si>
  <si>
    <t>VASOS DESCH.RIGIDOS 5 ONZ. (CAJAS 50/50</t>
  </si>
  <si>
    <t>VASOS DESCH.RIGIDOS 9 ONZ. (CAJAS 50/50</t>
  </si>
  <si>
    <t>RD$1,429,811.78</t>
  </si>
  <si>
    <t xml:space="preserve">                   REPUBLICA DOMINICANA</t>
  </si>
  <si>
    <t xml:space="preserve">                    HOSPITAL PEDIATRICO DR. HUGO MENDOZA</t>
  </si>
  <si>
    <t xml:space="preserve">                    COMPLEJO HOSPITALARIO CUIDAD DE LA SALUD</t>
  </si>
  <si>
    <t xml:space="preserve">  CONSOLIDADO DE  ALMACEN GENERAL DEL TRIMESTRE ABRIL-JUNIO 2022</t>
  </si>
  <si>
    <t>ABRIL</t>
  </si>
  <si>
    <t>MAYO</t>
  </si>
  <si>
    <t>JUNIO</t>
  </si>
  <si>
    <t>PREPARADO POR:</t>
  </si>
  <si>
    <t>EYLEEN STEPHANIE PEÑA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</si>
</sst>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164" formatCode="_(&quot;$&quot;* #,##0.00_);_(&quot;$&quot;* \(#,##0.00\);_(&quot;$&quot;* &quot;-&quot;??_);_(@_)"/>
    <numFmt numFmtId="165" formatCode="_-[$$-540A]* #,##0.00_ ;_-[$$-540A]* \-#,##0.00\ ;_-[$$-540A]* &quot;-&quot;??_ ;_-@_ 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rgb="FF000000"/>
      <name val="Arial 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2"/>
      <color rgb="FF000000"/>
      <name val="Arial 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rgb="FF000000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0">
    <xf numFmtId="0" fontId="0" fillId="0" borderId="0" xfId="0"/>
    <xf numFmtId="164" fontId="2" fillId="7" borderId="1" xfId="0" applyNumberFormat="1" applyFont="1" applyFill="1" applyBorder="1" applyAlignment="1">
      <alignment horizontal="center" vertical="center" wrapText="1"/>
    </xf>
    <xf numFmtId="164" fontId="2" fillId="7" borderId="2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 wrapText="1"/>
    </xf>
    <xf numFmtId="165" fontId="2" fillId="2" borderId="17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Border="1" applyAlignment="1"/>
    <xf numFmtId="0" fontId="5" fillId="3" borderId="0" xfId="0" applyFont="1" applyFill="1" applyBorder="1" applyAlignment="1">
      <alignment horizontal="left"/>
    </xf>
    <xf numFmtId="0" fontId="0" fillId="6" borderId="17" xfId="0" applyFill="1" applyBorder="1" applyAlignment="1"/>
    <xf numFmtId="0" fontId="0" fillId="6" borderId="3" xfId="0" applyFill="1" applyBorder="1" applyAlignment="1"/>
    <xf numFmtId="0" fontId="0" fillId="6" borderId="2" xfId="0" applyFill="1" applyBorder="1" applyAlignment="1"/>
    <xf numFmtId="0" fontId="6" fillId="6" borderId="3" xfId="0" applyFont="1" applyFill="1" applyBorder="1" applyAlignment="1"/>
    <xf numFmtId="14" fontId="8" fillId="2" borderId="4" xfId="0" applyNumberFormat="1" applyFont="1" applyFill="1" applyBorder="1" applyAlignment="1">
      <alignment horizontal="center" vertical="center"/>
    </xf>
    <xf numFmtId="14" fontId="8" fillId="2" borderId="5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4" borderId="8" xfId="0" applyFont="1" applyFill="1" applyBorder="1" applyAlignment="1">
      <alignment vertical="center"/>
    </xf>
    <xf numFmtId="44" fontId="7" fillId="2" borderId="9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44" fontId="7" fillId="2" borderId="8" xfId="1" applyFont="1" applyFill="1" applyBorder="1" applyAlignment="1">
      <alignment horizontal="center" vertical="center"/>
    </xf>
    <xf numFmtId="0" fontId="9" fillId="4" borderId="4" xfId="0" applyFont="1" applyFill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vertical="center"/>
    </xf>
    <xf numFmtId="0" fontId="9" fillId="2" borderId="14" xfId="0" applyFont="1" applyFill="1" applyBorder="1" applyAlignment="1">
      <alignment vertical="center"/>
    </xf>
    <xf numFmtId="0" fontId="9" fillId="4" borderId="5" xfId="0" applyFont="1" applyFill="1" applyBorder="1" applyAlignment="1">
      <alignment vertical="center"/>
    </xf>
    <xf numFmtId="0" fontId="9" fillId="4" borderId="15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9" fillId="4" borderId="11" xfId="0" applyFont="1" applyFill="1" applyBorder="1" applyAlignment="1">
      <alignment vertical="center"/>
    </xf>
    <xf numFmtId="14" fontId="8" fillId="2" borderId="11" xfId="0" applyNumberFormat="1" applyFont="1" applyFill="1" applyBorder="1" applyAlignment="1">
      <alignment horizontal="center" vertical="center"/>
    </xf>
    <xf numFmtId="14" fontId="8" fillId="2" borderId="15" xfId="0" applyNumberFormat="1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vertical="center"/>
    </xf>
    <xf numFmtId="44" fontId="7" fillId="2" borderId="12" xfId="1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165" fontId="7" fillId="2" borderId="12" xfId="0" applyNumberFormat="1" applyFont="1" applyFill="1" applyBorder="1" applyAlignment="1">
      <alignment horizontal="center" vertical="center"/>
    </xf>
    <xf numFmtId="165" fontId="7" fillId="2" borderId="17" xfId="0" applyNumberFormat="1" applyFont="1" applyFill="1" applyBorder="1" applyAlignment="1">
      <alignment horizontal="center" vertical="center"/>
    </xf>
    <xf numFmtId="0" fontId="0" fillId="0" borderId="0" xfId="0" applyFont="1"/>
    <xf numFmtId="14" fontId="8" fillId="2" borderId="18" xfId="0" applyNumberFormat="1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vertical="center"/>
    </xf>
    <xf numFmtId="0" fontId="9" fillId="2" borderId="18" xfId="0" applyFont="1" applyFill="1" applyBorder="1" applyAlignment="1">
      <alignment vertical="center"/>
    </xf>
    <xf numFmtId="44" fontId="7" fillId="2" borderId="18" xfId="1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165" fontId="7" fillId="2" borderId="18" xfId="0" applyNumberFormat="1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vertical="center"/>
    </xf>
    <xf numFmtId="0" fontId="9" fillId="4" borderId="3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vertical="center"/>
    </xf>
    <xf numFmtId="0" fontId="0" fillId="0" borderId="3" xfId="0" applyBorder="1"/>
    <xf numFmtId="0" fontId="4" fillId="4" borderId="2" xfId="0" applyFont="1" applyFill="1" applyBorder="1" applyAlignment="1">
      <alignment vertical="center"/>
    </xf>
    <xf numFmtId="14" fontId="8" fillId="2" borderId="19" xfId="0" applyNumberFormat="1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3</xdr:row>
      <xdr:rowOff>19050</xdr:rowOff>
    </xdr:from>
    <xdr:to>
      <xdr:col>3</xdr:col>
      <xdr:colOff>1295400</xdr:colOff>
      <xdr:row>7</xdr:row>
      <xdr:rowOff>95250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590550"/>
          <a:ext cx="39243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20</xdr:col>
      <xdr:colOff>752475</xdr:colOff>
      <xdr:row>2</xdr:row>
      <xdr:rowOff>123825</xdr:rowOff>
    </xdr:from>
    <xdr:to>
      <xdr:col>22</xdr:col>
      <xdr:colOff>295275</xdr:colOff>
      <xdr:row>8</xdr:row>
      <xdr:rowOff>97069</xdr:rowOff>
    </xdr:to>
    <xdr:pic>
      <xdr:nvPicPr>
        <xdr:cNvPr id="3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84475" y="504825"/>
          <a:ext cx="1543050" cy="11543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22</xdr:col>
      <xdr:colOff>381000</xdr:colOff>
      <xdr:row>1</xdr:row>
      <xdr:rowOff>19050</xdr:rowOff>
    </xdr:from>
    <xdr:to>
      <xdr:col>23</xdr:col>
      <xdr:colOff>1183897</xdr:colOff>
      <xdr:row>9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209550"/>
          <a:ext cx="1564897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115"/>
  <sheetViews>
    <sheetView tabSelected="1" topLeftCell="A29" workbookViewId="0">
      <selection activeCell="D114" sqref="D114"/>
    </sheetView>
  </sheetViews>
  <sheetFormatPr baseColWidth="10" defaultRowHeight="15"/>
  <cols>
    <col min="1" max="1" width="14" customWidth="1"/>
    <col min="2" max="2" width="16.85546875" customWidth="1"/>
    <col min="4" max="4" width="47.42578125" customWidth="1"/>
    <col min="6" max="6" width="18.42578125" customWidth="1"/>
    <col min="8" max="8" width="25.140625" customWidth="1"/>
    <col min="9" max="9" width="17.28515625" customWidth="1"/>
    <col min="10" max="10" width="16.140625" customWidth="1"/>
    <col min="12" max="12" width="48" customWidth="1"/>
    <col min="13" max="13" width="18.28515625" customWidth="1"/>
    <col min="14" max="14" width="15.5703125" customWidth="1"/>
    <col min="16" max="16" width="24.5703125" customWidth="1"/>
    <col min="17" max="17" width="16.7109375" customWidth="1"/>
    <col min="18" max="18" width="15.5703125" customWidth="1"/>
    <col min="20" max="20" width="48.85546875" customWidth="1"/>
    <col min="21" max="21" width="15.140625" customWidth="1"/>
    <col min="22" max="22" width="14.85546875" customWidth="1"/>
    <col min="24" max="24" width="20.28515625" customWidth="1"/>
  </cols>
  <sheetData>
    <row r="5" spans="1:24" ht="15.75">
      <c r="N5" s="8" t="s">
        <v>157</v>
      </c>
      <c r="O5" s="8"/>
      <c r="P5" s="8"/>
    </row>
    <row r="6" spans="1:24" ht="15.75">
      <c r="N6" s="8" t="s">
        <v>158</v>
      </c>
      <c r="O6" s="8"/>
      <c r="P6" s="8"/>
    </row>
    <row r="7" spans="1:24" ht="15.75">
      <c r="N7" s="8" t="s">
        <v>159</v>
      </c>
      <c r="O7" s="9"/>
      <c r="P7" s="9"/>
    </row>
    <row r="8" spans="1:24" ht="15.75">
      <c r="N8" s="8" t="s">
        <v>160</v>
      </c>
      <c r="O8" s="10"/>
      <c r="P8" s="10"/>
    </row>
    <row r="9" spans="1:24" ht="15.75" thickBot="1"/>
    <row r="10" spans="1:24" ht="19.5" thickBot="1">
      <c r="A10" s="11"/>
      <c r="B10" s="14" t="s">
        <v>161</v>
      </c>
      <c r="C10" s="12"/>
      <c r="D10" s="12"/>
      <c r="E10" s="12"/>
      <c r="F10" s="12"/>
      <c r="G10" s="12"/>
      <c r="H10" s="13"/>
      <c r="I10" s="11"/>
      <c r="J10" s="14" t="s">
        <v>162</v>
      </c>
      <c r="K10" s="12"/>
      <c r="L10" s="12"/>
      <c r="M10" s="12"/>
      <c r="N10" s="12"/>
      <c r="O10" s="12"/>
      <c r="P10" s="13"/>
      <c r="Q10" s="11"/>
      <c r="R10" s="14" t="s">
        <v>163</v>
      </c>
      <c r="S10" s="12"/>
      <c r="T10" s="12"/>
      <c r="U10" s="12"/>
      <c r="V10" s="12"/>
      <c r="W10" s="12"/>
      <c r="X10" s="13"/>
    </row>
    <row r="11" spans="1:24" ht="90.75" thickBot="1">
      <c r="A11" s="1" t="s">
        <v>0</v>
      </c>
      <c r="B11" s="2" t="s">
        <v>1</v>
      </c>
      <c r="C11" s="3" t="s">
        <v>2</v>
      </c>
      <c r="D11" s="4" t="s">
        <v>3</v>
      </c>
      <c r="E11" s="3" t="s">
        <v>4</v>
      </c>
      <c r="F11" s="5" t="s">
        <v>5</v>
      </c>
      <c r="G11" s="6" t="s">
        <v>6</v>
      </c>
      <c r="H11" s="6" t="s">
        <v>7</v>
      </c>
      <c r="I11" s="1" t="s">
        <v>0</v>
      </c>
      <c r="J11" s="2" t="s">
        <v>1</v>
      </c>
      <c r="K11" s="3" t="s">
        <v>2</v>
      </c>
      <c r="L11" s="4" t="s">
        <v>3</v>
      </c>
      <c r="M11" s="3" t="s">
        <v>4</v>
      </c>
      <c r="N11" s="5" t="s">
        <v>5</v>
      </c>
      <c r="O11" s="6" t="s">
        <v>128</v>
      </c>
      <c r="P11" s="6" t="s">
        <v>7</v>
      </c>
      <c r="Q11" s="1" t="s">
        <v>0</v>
      </c>
      <c r="R11" s="2" t="s">
        <v>1</v>
      </c>
      <c r="S11" s="3" t="s">
        <v>2</v>
      </c>
      <c r="T11" s="4" t="s">
        <v>3</v>
      </c>
      <c r="U11" s="3" t="s">
        <v>4</v>
      </c>
      <c r="V11" s="5" t="s">
        <v>5</v>
      </c>
      <c r="W11" s="6" t="s">
        <v>138</v>
      </c>
      <c r="X11" s="6" t="s">
        <v>7</v>
      </c>
    </row>
    <row r="12" spans="1:24" ht="15.75" thickBot="1">
      <c r="A12" s="15" t="s">
        <v>8</v>
      </c>
      <c r="B12" s="16" t="s">
        <v>9</v>
      </c>
      <c r="C12" s="17" t="s">
        <v>10</v>
      </c>
      <c r="D12" s="18" t="s">
        <v>11</v>
      </c>
      <c r="E12" s="19" t="s">
        <v>12</v>
      </c>
      <c r="F12" s="20">
        <v>2000</v>
      </c>
      <c r="G12" s="21">
        <v>24</v>
      </c>
      <c r="H12" s="22">
        <f>SUM(F12*G12)</f>
        <v>48000</v>
      </c>
      <c r="I12" s="15" t="s">
        <v>8</v>
      </c>
      <c r="J12" s="16" t="s">
        <v>129</v>
      </c>
      <c r="K12" s="17" t="s">
        <v>10</v>
      </c>
      <c r="L12" s="18" t="s">
        <v>11</v>
      </c>
      <c r="M12" s="19" t="s">
        <v>12</v>
      </c>
      <c r="N12" s="20">
        <v>2000</v>
      </c>
      <c r="O12" s="21">
        <v>21</v>
      </c>
      <c r="P12" s="22">
        <f>SUM(N12*O12)</f>
        <v>42000</v>
      </c>
      <c r="Q12" s="15" t="s">
        <v>8</v>
      </c>
      <c r="R12" s="16" t="s">
        <v>139</v>
      </c>
      <c r="S12" s="17" t="s">
        <v>10</v>
      </c>
      <c r="T12" s="18" t="s">
        <v>11</v>
      </c>
      <c r="U12" s="19" t="s">
        <v>12</v>
      </c>
      <c r="V12" s="20">
        <v>2000</v>
      </c>
      <c r="W12" s="21">
        <v>18</v>
      </c>
      <c r="X12" s="22">
        <f>SUM(V12*W12)</f>
        <v>36000</v>
      </c>
    </row>
    <row r="13" spans="1:24" ht="15.75" thickBot="1">
      <c r="A13" s="15" t="s">
        <v>8</v>
      </c>
      <c r="B13" s="16" t="s">
        <v>9</v>
      </c>
      <c r="C13" s="17" t="s">
        <v>10</v>
      </c>
      <c r="D13" s="18" t="s">
        <v>13</v>
      </c>
      <c r="E13" s="19" t="s">
        <v>14</v>
      </c>
      <c r="F13" s="20">
        <v>1012.25</v>
      </c>
      <c r="G13" s="21">
        <v>48</v>
      </c>
      <c r="H13" s="22">
        <f t="shared" ref="H13:H105" si="0">SUM(F13*G13)</f>
        <v>48588</v>
      </c>
      <c r="I13" s="15" t="s">
        <v>8</v>
      </c>
      <c r="J13" s="16" t="s">
        <v>129</v>
      </c>
      <c r="K13" s="17" t="s">
        <v>10</v>
      </c>
      <c r="L13" s="18" t="s">
        <v>13</v>
      </c>
      <c r="M13" s="19" t="s">
        <v>14</v>
      </c>
      <c r="N13" s="20">
        <v>1012.25</v>
      </c>
      <c r="O13" s="21">
        <v>16</v>
      </c>
      <c r="P13" s="22">
        <f t="shared" ref="P13:P76" si="1">SUM(N13*O13)</f>
        <v>16196</v>
      </c>
      <c r="Q13" s="15" t="s">
        <v>8</v>
      </c>
      <c r="R13" s="16" t="s">
        <v>139</v>
      </c>
      <c r="S13" s="17" t="s">
        <v>10</v>
      </c>
      <c r="T13" s="18" t="s">
        <v>13</v>
      </c>
      <c r="U13" s="19" t="s">
        <v>14</v>
      </c>
      <c r="V13" s="20">
        <v>1012.25</v>
      </c>
      <c r="W13" s="21">
        <v>23</v>
      </c>
      <c r="X13" s="22">
        <f t="shared" ref="X13:X76" si="2">SUM(V13*W13)</f>
        <v>23281.75</v>
      </c>
    </row>
    <row r="14" spans="1:24" ht="15.75" thickBot="1">
      <c r="A14" s="16" t="s">
        <v>15</v>
      </c>
      <c r="B14" s="16" t="s">
        <v>9</v>
      </c>
      <c r="C14" s="17" t="s">
        <v>10</v>
      </c>
      <c r="D14" s="18" t="s">
        <v>16</v>
      </c>
      <c r="E14" s="19" t="s">
        <v>17</v>
      </c>
      <c r="F14" s="23">
        <v>160</v>
      </c>
      <c r="G14" s="21">
        <v>12</v>
      </c>
      <c r="H14" s="22">
        <f t="shared" si="0"/>
        <v>1920</v>
      </c>
      <c r="I14" s="16" t="s">
        <v>15</v>
      </c>
      <c r="J14" s="16" t="s">
        <v>129</v>
      </c>
      <c r="K14" s="17" t="s">
        <v>10</v>
      </c>
      <c r="L14" s="18" t="s">
        <v>16</v>
      </c>
      <c r="M14" s="19" t="s">
        <v>17</v>
      </c>
      <c r="N14" s="23">
        <v>160</v>
      </c>
      <c r="O14" s="21">
        <v>36</v>
      </c>
      <c r="P14" s="22">
        <f t="shared" si="1"/>
        <v>5760</v>
      </c>
      <c r="Q14" s="15" t="s">
        <v>8</v>
      </c>
      <c r="R14" s="16" t="s">
        <v>139</v>
      </c>
      <c r="S14" s="17" t="s">
        <v>10</v>
      </c>
      <c r="T14" s="18" t="s">
        <v>140</v>
      </c>
      <c r="U14" s="19" t="s">
        <v>17</v>
      </c>
      <c r="V14" s="23">
        <v>35</v>
      </c>
      <c r="W14" s="21">
        <v>14</v>
      </c>
      <c r="X14" s="22">
        <f t="shared" si="2"/>
        <v>490</v>
      </c>
    </row>
    <row r="15" spans="1:24" ht="15.75" thickBot="1">
      <c r="A15" s="16" t="s">
        <v>15</v>
      </c>
      <c r="B15" s="16" t="s">
        <v>9</v>
      </c>
      <c r="C15" s="17" t="s">
        <v>10</v>
      </c>
      <c r="D15" s="18" t="s">
        <v>18</v>
      </c>
      <c r="E15" s="19" t="s">
        <v>17</v>
      </c>
      <c r="F15" s="23">
        <v>25</v>
      </c>
      <c r="G15" s="21">
        <v>27</v>
      </c>
      <c r="H15" s="22">
        <f t="shared" si="0"/>
        <v>675</v>
      </c>
      <c r="I15" s="16" t="s">
        <v>15</v>
      </c>
      <c r="J15" s="16" t="s">
        <v>129</v>
      </c>
      <c r="K15" s="17" t="s">
        <v>10</v>
      </c>
      <c r="L15" s="18" t="s">
        <v>18</v>
      </c>
      <c r="M15" s="19" t="s">
        <v>17</v>
      </c>
      <c r="N15" s="23">
        <v>25</v>
      </c>
      <c r="O15" s="21">
        <v>19</v>
      </c>
      <c r="P15" s="22">
        <f t="shared" si="1"/>
        <v>475</v>
      </c>
      <c r="Q15" s="16" t="s">
        <v>15</v>
      </c>
      <c r="R15" s="16" t="s">
        <v>139</v>
      </c>
      <c r="S15" s="17" t="s">
        <v>10</v>
      </c>
      <c r="T15" s="18" t="s">
        <v>16</v>
      </c>
      <c r="U15" s="19" t="s">
        <v>17</v>
      </c>
      <c r="V15" s="23">
        <v>160</v>
      </c>
      <c r="W15" s="21">
        <v>3</v>
      </c>
      <c r="X15" s="22">
        <f t="shared" si="2"/>
        <v>480</v>
      </c>
    </row>
    <row r="16" spans="1:24" ht="15.75" thickBot="1">
      <c r="A16" s="16" t="s">
        <v>15</v>
      </c>
      <c r="B16" s="16" t="s">
        <v>9</v>
      </c>
      <c r="C16" s="17" t="s">
        <v>10</v>
      </c>
      <c r="D16" s="18" t="s">
        <v>19</v>
      </c>
      <c r="E16" s="19" t="s">
        <v>17</v>
      </c>
      <c r="F16" s="23">
        <v>30</v>
      </c>
      <c r="G16" s="21">
        <v>21</v>
      </c>
      <c r="H16" s="22">
        <f t="shared" si="0"/>
        <v>630</v>
      </c>
      <c r="I16" s="16" t="s">
        <v>15</v>
      </c>
      <c r="J16" s="16" t="s">
        <v>129</v>
      </c>
      <c r="K16" s="17" t="s">
        <v>10</v>
      </c>
      <c r="L16" s="18" t="s">
        <v>19</v>
      </c>
      <c r="M16" s="19" t="s">
        <v>17</v>
      </c>
      <c r="N16" s="23">
        <v>30</v>
      </c>
      <c r="O16" s="21">
        <v>43</v>
      </c>
      <c r="P16" s="22">
        <f t="shared" si="1"/>
        <v>1290</v>
      </c>
      <c r="Q16" s="16" t="s">
        <v>15</v>
      </c>
      <c r="R16" s="16" t="s">
        <v>139</v>
      </c>
      <c r="S16" s="17" t="s">
        <v>10</v>
      </c>
      <c r="T16" s="18" t="s">
        <v>19</v>
      </c>
      <c r="U16" s="19" t="s">
        <v>17</v>
      </c>
      <c r="V16" s="23">
        <v>30</v>
      </c>
      <c r="W16" s="21">
        <v>25</v>
      </c>
      <c r="X16" s="22">
        <f t="shared" si="2"/>
        <v>750</v>
      </c>
    </row>
    <row r="17" spans="1:24" ht="15.75" thickBot="1">
      <c r="A17" s="15" t="s">
        <v>8</v>
      </c>
      <c r="B17" s="16" t="s">
        <v>9</v>
      </c>
      <c r="C17" s="17" t="s">
        <v>10</v>
      </c>
      <c r="D17" s="18" t="s">
        <v>20</v>
      </c>
      <c r="E17" s="19" t="s">
        <v>21</v>
      </c>
      <c r="F17" s="23">
        <v>97.95</v>
      </c>
      <c r="G17" s="21">
        <v>50</v>
      </c>
      <c r="H17" s="22">
        <f t="shared" si="0"/>
        <v>4897.5</v>
      </c>
      <c r="I17" s="15" t="s">
        <v>8</v>
      </c>
      <c r="J17" s="16" t="s">
        <v>129</v>
      </c>
      <c r="K17" s="17" t="s">
        <v>10</v>
      </c>
      <c r="L17" s="18" t="s">
        <v>20</v>
      </c>
      <c r="M17" s="19" t="s">
        <v>21</v>
      </c>
      <c r="N17" s="23">
        <v>97.95</v>
      </c>
      <c r="O17" s="21">
        <v>26</v>
      </c>
      <c r="P17" s="22">
        <f t="shared" si="1"/>
        <v>2546.7000000000003</v>
      </c>
      <c r="Q17" s="15" t="s">
        <v>8</v>
      </c>
      <c r="R17" s="16" t="s">
        <v>139</v>
      </c>
      <c r="S17" s="17" t="s">
        <v>10</v>
      </c>
      <c r="T17" s="18" t="s">
        <v>130</v>
      </c>
      <c r="U17" s="19" t="s">
        <v>21</v>
      </c>
      <c r="V17" s="23">
        <v>97.95</v>
      </c>
      <c r="W17" s="21">
        <v>9</v>
      </c>
      <c r="X17" s="22">
        <f t="shared" si="2"/>
        <v>881.55000000000007</v>
      </c>
    </row>
    <row r="18" spans="1:24" ht="15.75" thickBot="1">
      <c r="A18" s="15" t="s">
        <v>8</v>
      </c>
      <c r="B18" s="16" t="s">
        <v>9</v>
      </c>
      <c r="C18" s="17" t="s">
        <v>10</v>
      </c>
      <c r="D18" s="18" t="s">
        <v>22</v>
      </c>
      <c r="E18" s="19" t="s">
        <v>17</v>
      </c>
      <c r="F18" s="20">
        <v>28.8</v>
      </c>
      <c r="G18" s="21">
        <v>473</v>
      </c>
      <c r="H18" s="22">
        <f t="shared" si="0"/>
        <v>13622.4</v>
      </c>
      <c r="I18" s="15" t="s">
        <v>8</v>
      </c>
      <c r="J18" s="16" t="s">
        <v>129</v>
      </c>
      <c r="K18" s="17" t="s">
        <v>10</v>
      </c>
      <c r="L18" s="18" t="s">
        <v>130</v>
      </c>
      <c r="M18" s="19" t="s">
        <v>21</v>
      </c>
      <c r="N18" s="23">
        <v>97.95</v>
      </c>
      <c r="O18" s="21">
        <v>48</v>
      </c>
      <c r="P18" s="22">
        <f t="shared" si="1"/>
        <v>4701.6000000000004</v>
      </c>
      <c r="Q18" s="15" t="s">
        <v>8</v>
      </c>
      <c r="R18" s="16" t="s">
        <v>139</v>
      </c>
      <c r="S18" s="17" t="s">
        <v>10</v>
      </c>
      <c r="T18" s="18" t="s">
        <v>22</v>
      </c>
      <c r="U18" s="19" t="s">
        <v>17</v>
      </c>
      <c r="V18" s="20">
        <v>28.8</v>
      </c>
      <c r="W18" s="21">
        <v>184</v>
      </c>
      <c r="X18" s="22">
        <f t="shared" si="2"/>
        <v>5299.2</v>
      </c>
    </row>
    <row r="19" spans="1:24" ht="15.75" thickBot="1">
      <c r="A19" s="16" t="s">
        <v>23</v>
      </c>
      <c r="B19" s="16" t="s">
        <v>9</v>
      </c>
      <c r="C19" s="17" t="s">
        <v>10</v>
      </c>
      <c r="D19" s="18" t="s">
        <v>24</v>
      </c>
      <c r="E19" s="19" t="s">
        <v>17</v>
      </c>
      <c r="F19" s="23">
        <v>25</v>
      </c>
      <c r="G19" s="21">
        <v>34</v>
      </c>
      <c r="H19" s="22">
        <f t="shared" si="0"/>
        <v>850</v>
      </c>
      <c r="I19" s="15" t="s">
        <v>8</v>
      </c>
      <c r="J19" s="16" t="s">
        <v>129</v>
      </c>
      <c r="K19" s="17" t="s">
        <v>10</v>
      </c>
      <c r="L19" s="18" t="s">
        <v>22</v>
      </c>
      <c r="M19" s="19" t="s">
        <v>17</v>
      </c>
      <c r="N19" s="20">
        <v>28.8</v>
      </c>
      <c r="O19" s="21">
        <v>108</v>
      </c>
      <c r="P19" s="22">
        <f t="shared" si="1"/>
        <v>3110.4</v>
      </c>
      <c r="Q19" s="16" t="s">
        <v>23</v>
      </c>
      <c r="R19" s="16" t="s">
        <v>139</v>
      </c>
      <c r="S19" s="17" t="s">
        <v>10</v>
      </c>
      <c r="T19" s="18" t="s">
        <v>24</v>
      </c>
      <c r="U19" s="19" t="s">
        <v>17</v>
      </c>
      <c r="V19" s="23">
        <v>25</v>
      </c>
      <c r="W19" s="21">
        <v>287</v>
      </c>
      <c r="X19" s="22">
        <f t="shared" si="2"/>
        <v>7175</v>
      </c>
    </row>
    <row r="20" spans="1:24" ht="15.75" thickBot="1">
      <c r="A20" s="16" t="s">
        <v>23</v>
      </c>
      <c r="B20" s="16" t="s">
        <v>9</v>
      </c>
      <c r="C20" s="17" t="s">
        <v>10</v>
      </c>
      <c r="D20" s="18" t="s">
        <v>25</v>
      </c>
      <c r="E20" s="19" t="s">
        <v>12</v>
      </c>
      <c r="F20" s="23">
        <v>10</v>
      </c>
      <c r="G20" s="21">
        <v>113</v>
      </c>
      <c r="H20" s="22">
        <f t="shared" si="0"/>
        <v>1130</v>
      </c>
      <c r="I20" s="16" t="s">
        <v>23</v>
      </c>
      <c r="J20" s="16" t="s">
        <v>129</v>
      </c>
      <c r="K20" s="17" t="s">
        <v>10</v>
      </c>
      <c r="L20" s="18" t="s">
        <v>24</v>
      </c>
      <c r="M20" s="19" t="s">
        <v>17</v>
      </c>
      <c r="N20" s="23">
        <v>25</v>
      </c>
      <c r="O20" s="21">
        <v>22</v>
      </c>
      <c r="P20" s="22">
        <f t="shared" si="1"/>
        <v>550</v>
      </c>
      <c r="Q20" s="16" t="s">
        <v>23</v>
      </c>
      <c r="R20" s="16" t="s">
        <v>139</v>
      </c>
      <c r="S20" s="17" t="s">
        <v>10</v>
      </c>
      <c r="T20" s="18" t="s">
        <v>141</v>
      </c>
      <c r="U20" s="19" t="s">
        <v>17</v>
      </c>
      <c r="V20" s="23">
        <v>65</v>
      </c>
      <c r="W20" s="21">
        <v>45</v>
      </c>
      <c r="X20" s="22">
        <f t="shared" si="2"/>
        <v>2925</v>
      </c>
    </row>
    <row r="21" spans="1:24" ht="15.75" thickBot="1">
      <c r="A21" s="16" t="s">
        <v>23</v>
      </c>
      <c r="B21" s="16" t="s">
        <v>9</v>
      </c>
      <c r="C21" s="17" t="s">
        <v>10</v>
      </c>
      <c r="D21" s="18" t="s">
        <v>26</v>
      </c>
      <c r="E21" s="24" t="s">
        <v>17</v>
      </c>
      <c r="F21" s="20">
        <v>125</v>
      </c>
      <c r="G21" s="21">
        <v>24</v>
      </c>
      <c r="H21" s="22">
        <f t="shared" si="0"/>
        <v>3000</v>
      </c>
      <c r="I21" s="16" t="s">
        <v>23</v>
      </c>
      <c r="J21" s="16" t="s">
        <v>129</v>
      </c>
      <c r="K21" s="17" t="s">
        <v>10</v>
      </c>
      <c r="L21" s="18" t="s">
        <v>131</v>
      </c>
      <c r="M21" s="19" t="s">
        <v>21</v>
      </c>
      <c r="N21" s="23">
        <v>230</v>
      </c>
      <c r="O21" s="21">
        <v>114</v>
      </c>
      <c r="P21" s="22">
        <f t="shared" si="1"/>
        <v>26220</v>
      </c>
      <c r="Q21" s="16" t="s">
        <v>23</v>
      </c>
      <c r="R21" s="16" t="s">
        <v>139</v>
      </c>
      <c r="S21" s="17" t="s">
        <v>10</v>
      </c>
      <c r="T21" s="18" t="s">
        <v>142</v>
      </c>
      <c r="U21" s="19" t="s">
        <v>17</v>
      </c>
      <c r="V21" s="23">
        <v>65</v>
      </c>
      <c r="W21" s="21">
        <v>55</v>
      </c>
      <c r="X21" s="22">
        <f t="shared" si="2"/>
        <v>3575</v>
      </c>
    </row>
    <row r="22" spans="1:24" ht="15.75" thickBot="1">
      <c r="A22" s="16" t="s">
        <v>23</v>
      </c>
      <c r="B22" s="16" t="s">
        <v>9</v>
      </c>
      <c r="C22" s="17" t="s">
        <v>10</v>
      </c>
      <c r="D22" s="18" t="s">
        <v>27</v>
      </c>
      <c r="E22" s="24" t="s">
        <v>17</v>
      </c>
      <c r="F22" s="20">
        <v>125</v>
      </c>
      <c r="G22" s="21">
        <v>34</v>
      </c>
      <c r="H22" s="22">
        <f t="shared" si="0"/>
        <v>4250</v>
      </c>
      <c r="I22" s="16" t="s">
        <v>23</v>
      </c>
      <c r="J22" s="16" t="s">
        <v>129</v>
      </c>
      <c r="K22" s="17" t="s">
        <v>10</v>
      </c>
      <c r="L22" s="18" t="s">
        <v>25</v>
      </c>
      <c r="M22" s="19" t="s">
        <v>12</v>
      </c>
      <c r="N22" s="23">
        <v>10</v>
      </c>
      <c r="O22" s="21">
        <v>10</v>
      </c>
      <c r="P22" s="22">
        <f t="shared" si="1"/>
        <v>100</v>
      </c>
      <c r="Q22" s="16" t="s">
        <v>23</v>
      </c>
      <c r="R22" s="16" t="s">
        <v>139</v>
      </c>
      <c r="S22" s="17" t="s">
        <v>10</v>
      </c>
      <c r="T22" s="18" t="s">
        <v>143</v>
      </c>
      <c r="U22" s="19" t="s">
        <v>21</v>
      </c>
      <c r="V22" s="23">
        <v>230</v>
      </c>
      <c r="W22" s="21">
        <v>39</v>
      </c>
      <c r="X22" s="22">
        <f t="shared" si="2"/>
        <v>8970</v>
      </c>
    </row>
    <row r="23" spans="1:24" ht="15.75" thickBot="1">
      <c r="A23" s="15" t="s">
        <v>8</v>
      </c>
      <c r="B23" s="16" t="s">
        <v>9</v>
      </c>
      <c r="C23" s="17" t="s">
        <v>10</v>
      </c>
      <c r="D23" s="18" t="s">
        <v>28</v>
      </c>
      <c r="E23" s="19" t="s">
        <v>14</v>
      </c>
      <c r="F23" s="20">
        <v>91</v>
      </c>
      <c r="G23" s="21">
        <v>39</v>
      </c>
      <c r="H23" s="22">
        <f t="shared" si="0"/>
        <v>3549</v>
      </c>
      <c r="I23" s="16" t="s">
        <v>23</v>
      </c>
      <c r="J23" s="16" t="s">
        <v>129</v>
      </c>
      <c r="K23" s="17" t="s">
        <v>10</v>
      </c>
      <c r="L23" s="18" t="s">
        <v>26</v>
      </c>
      <c r="M23" s="24" t="s">
        <v>17</v>
      </c>
      <c r="N23" s="20">
        <v>125</v>
      </c>
      <c r="O23" s="21">
        <v>19</v>
      </c>
      <c r="P23" s="22">
        <f t="shared" si="1"/>
        <v>2375</v>
      </c>
      <c r="Q23" s="16" t="s">
        <v>23</v>
      </c>
      <c r="R23" s="16" t="s">
        <v>144</v>
      </c>
      <c r="S23" s="17" t="s">
        <v>10</v>
      </c>
      <c r="T23" s="18" t="s">
        <v>145</v>
      </c>
      <c r="U23" s="19" t="s">
        <v>12</v>
      </c>
      <c r="V23" s="23">
        <v>10</v>
      </c>
      <c r="W23" s="21">
        <v>1178</v>
      </c>
      <c r="X23" s="22">
        <f t="shared" si="2"/>
        <v>11780</v>
      </c>
    </row>
    <row r="24" spans="1:24" ht="15.75" thickBot="1">
      <c r="A24" s="15" t="s">
        <v>8</v>
      </c>
      <c r="B24" s="16" t="s">
        <v>9</v>
      </c>
      <c r="C24" s="17" t="s">
        <v>10</v>
      </c>
      <c r="D24" s="18" t="s">
        <v>29</v>
      </c>
      <c r="E24" s="19" t="s">
        <v>14</v>
      </c>
      <c r="F24" s="20">
        <v>91</v>
      </c>
      <c r="G24" s="21">
        <v>7</v>
      </c>
      <c r="H24" s="22">
        <f t="shared" si="0"/>
        <v>637</v>
      </c>
      <c r="I24" s="16" t="s">
        <v>23</v>
      </c>
      <c r="J24" s="16" t="s">
        <v>129</v>
      </c>
      <c r="K24" s="17" t="s">
        <v>10</v>
      </c>
      <c r="L24" s="18" t="s">
        <v>27</v>
      </c>
      <c r="M24" s="24" t="s">
        <v>17</v>
      </c>
      <c r="N24" s="20">
        <v>125</v>
      </c>
      <c r="O24" s="21">
        <v>44</v>
      </c>
      <c r="P24" s="22">
        <f t="shared" si="1"/>
        <v>5500</v>
      </c>
      <c r="Q24" s="16" t="s">
        <v>23</v>
      </c>
      <c r="R24" s="16" t="s">
        <v>139</v>
      </c>
      <c r="S24" s="17" t="s">
        <v>10</v>
      </c>
      <c r="T24" s="18" t="s">
        <v>146</v>
      </c>
      <c r="U24" s="19" t="s">
        <v>12</v>
      </c>
      <c r="V24" s="23">
        <v>275</v>
      </c>
      <c r="W24" s="21">
        <v>52</v>
      </c>
      <c r="X24" s="22">
        <f t="shared" si="2"/>
        <v>14300</v>
      </c>
    </row>
    <row r="25" spans="1:24" ht="15.75" thickBot="1">
      <c r="A25" s="16" t="s">
        <v>23</v>
      </c>
      <c r="B25" s="16" t="s">
        <v>9</v>
      </c>
      <c r="C25" s="17" t="s">
        <v>10</v>
      </c>
      <c r="D25" s="18" t="s">
        <v>30</v>
      </c>
      <c r="E25" s="19" t="s">
        <v>17</v>
      </c>
      <c r="F25" s="20">
        <v>50</v>
      </c>
      <c r="G25" s="21">
        <v>51</v>
      </c>
      <c r="H25" s="22">
        <f t="shared" si="0"/>
        <v>2550</v>
      </c>
      <c r="I25" s="15" t="s">
        <v>8</v>
      </c>
      <c r="J25" s="16" t="s">
        <v>129</v>
      </c>
      <c r="K25" s="17" t="s">
        <v>10</v>
      </c>
      <c r="L25" s="18" t="s">
        <v>28</v>
      </c>
      <c r="M25" s="19" t="s">
        <v>14</v>
      </c>
      <c r="N25" s="20">
        <v>91</v>
      </c>
      <c r="O25" s="21">
        <v>43</v>
      </c>
      <c r="P25" s="22">
        <f t="shared" si="1"/>
        <v>3913</v>
      </c>
      <c r="Q25" s="16" t="s">
        <v>23</v>
      </c>
      <c r="R25" s="16" t="s">
        <v>139</v>
      </c>
      <c r="S25" s="17" t="s">
        <v>10</v>
      </c>
      <c r="T25" s="18" t="s">
        <v>27</v>
      </c>
      <c r="U25" s="24" t="s">
        <v>17</v>
      </c>
      <c r="V25" s="20">
        <v>125</v>
      </c>
      <c r="W25" s="21">
        <v>32</v>
      </c>
      <c r="X25" s="22">
        <f t="shared" si="2"/>
        <v>4000</v>
      </c>
    </row>
    <row r="26" spans="1:24" ht="15.75" thickBot="1">
      <c r="A26" s="16" t="s">
        <v>23</v>
      </c>
      <c r="B26" s="16" t="s">
        <v>9</v>
      </c>
      <c r="C26" s="17" t="s">
        <v>10</v>
      </c>
      <c r="D26" s="18" t="s">
        <v>31</v>
      </c>
      <c r="E26" s="19" t="s">
        <v>32</v>
      </c>
      <c r="F26" s="20">
        <v>30</v>
      </c>
      <c r="G26" s="21">
        <v>8</v>
      </c>
      <c r="H26" s="22">
        <f t="shared" si="0"/>
        <v>240</v>
      </c>
      <c r="I26" s="15" t="s">
        <v>8</v>
      </c>
      <c r="J26" s="16" t="s">
        <v>129</v>
      </c>
      <c r="K26" s="17" t="s">
        <v>10</v>
      </c>
      <c r="L26" s="18" t="s">
        <v>29</v>
      </c>
      <c r="M26" s="19" t="s">
        <v>14</v>
      </c>
      <c r="N26" s="20">
        <v>91</v>
      </c>
      <c r="O26" s="21">
        <v>2</v>
      </c>
      <c r="P26" s="22">
        <f t="shared" si="1"/>
        <v>182</v>
      </c>
      <c r="Q26" s="15" t="s">
        <v>8</v>
      </c>
      <c r="R26" s="16" t="s">
        <v>139</v>
      </c>
      <c r="S26" s="17" t="s">
        <v>10</v>
      </c>
      <c r="T26" s="18" t="s">
        <v>28</v>
      </c>
      <c r="U26" s="19" t="s">
        <v>14</v>
      </c>
      <c r="V26" s="20">
        <v>91</v>
      </c>
      <c r="W26" s="21">
        <v>38</v>
      </c>
      <c r="X26" s="22">
        <f t="shared" si="2"/>
        <v>3458</v>
      </c>
    </row>
    <row r="27" spans="1:24" ht="15.75" thickBot="1">
      <c r="A27" s="16" t="s">
        <v>23</v>
      </c>
      <c r="B27" s="16" t="s">
        <v>9</v>
      </c>
      <c r="C27" s="17" t="s">
        <v>10</v>
      </c>
      <c r="D27" s="18" t="s">
        <v>33</v>
      </c>
      <c r="E27" s="19" t="s">
        <v>32</v>
      </c>
      <c r="F27" s="20">
        <v>30</v>
      </c>
      <c r="G27" s="21">
        <v>8</v>
      </c>
      <c r="H27" s="22">
        <f t="shared" si="0"/>
        <v>240</v>
      </c>
      <c r="I27" s="16" t="s">
        <v>23</v>
      </c>
      <c r="J27" s="16" t="s">
        <v>129</v>
      </c>
      <c r="K27" s="17" t="s">
        <v>10</v>
      </c>
      <c r="L27" s="18" t="s">
        <v>30</v>
      </c>
      <c r="M27" s="19" t="s">
        <v>17</v>
      </c>
      <c r="N27" s="20">
        <v>50</v>
      </c>
      <c r="O27" s="21">
        <v>36</v>
      </c>
      <c r="P27" s="22">
        <f t="shared" si="1"/>
        <v>1800</v>
      </c>
      <c r="Q27" s="16" t="s">
        <v>23</v>
      </c>
      <c r="R27" s="16" t="s">
        <v>139</v>
      </c>
      <c r="S27" s="17" t="s">
        <v>10</v>
      </c>
      <c r="T27" s="18" t="s">
        <v>30</v>
      </c>
      <c r="U27" s="19" t="s">
        <v>17</v>
      </c>
      <c r="V27" s="20">
        <v>50</v>
      </c>
      <c r="W27" s="21">
        <v>53</v>
      </c>
      <c r="X27" s="22">
        <f t="shared" si="2"/>
        <v>2650</v>
      </c>
    </row>
    <row r="28" spans="1:24" ht="15.75" thickBot="1">
      <c r="A28" s="15" t="s">
        <v>8</v>
      </c>
      <c r="B28" s="16" t="s">
        <v>9</v>
      </c>
      <c r="C28" s="17" t="s">
        <v>10</v>
      </c>
      <c r="D28" s="18" t="s">
        <v>34</v>
      </c>
      <c r="E28" s="19" t="s">
        <v>12</v>
      </c>
      <c r="F28" s="20">
        <v>237.5</v>
      </c>
      <c r="G28" s="21">
        <v>7</v>
      </c>
      <c r="H28" s="22">
        <f t="shared" si="0"/>
        <v>1662.5</v>
      </c>
      <c r="I28" s="15" t="s">
        <v>8</v>
      </c>
      <c r="J28" s="16" t="s">
        <v>129</v>
      </c>
      <c r="K28" s="17" t="s">
        <v>10</v>
      </c>
      <c r="L28" s="18" t="s">
        <v>132</v>
      </c>
      <c r="M28" s="19" t="s">
        <v>12</v>
      </c>
      <c r="N28" s="20">
        <v>237.5</v>
      </c>
      <c r="O28" s="21">
        <v>28</v>
      </c>
      <c r="P28" s="22">
        <f t="shared" si="1"/>
        <v>6650</v>
      </c>
      <c r="Q28" s="15" t="s">
        <v>8</v>
      </c>
      <c r="R28" s="16" t="s">
        <v>139</v>
      </c>
      <c r="S28" s="17" t="s">
        <v>10</v>
      </c>
      <c r="T28" s="18" t="s">
        <v>132</v>
      </c>
      <c r="U28" s="19" t="s">
        <v>12</v>
      </c>
      <c r="V28" s="20">
        <v>237.5</v>
      </c>
      <c r="W28" s="21">
        <v>24</v>
      </c>
      <c r="X28" s="22">
        <f t="shared" si="2"/>
        <v>5700</v>
      </c>
    </row>
    <row r="29" spans="1:24" ht="15.75" thickBot="1">
      <c r="A29" s="15" t="s">
        <v>8</v>
      </c>
      <c r="B29" s="16" t="s">
        <v>9</v>
      </c>
      <c r="C29" s="17" t="s">
        <v>10</v>
      </c>
      <c r="D29" s="18" t="s">
        <v>35</v>
      </c>
      <c r="E29" s="19" t="s">
        <v>12</v>
      </c>
      <c r="F29" s="20">
        <v>5</v>
      </c>
      <c r="G29" s="21">
        <v>569</v>
      </c>
      <c r="H29" s="22">
        <f t="shared" si="0"/>
        <v>2845</v>
      </c>
      <c r="I29" s="15" t="s">
        <v>8</v>
      </c>
      <c r="J29" s="16" t="s">
        <v>129</v>
      </c>
      <c r="K29" s="17" t="s">
        <v>10</v>
      </c>
      <c r="L29" s="18" t="s">
        <v>35</v>
      </c>
      <c r="M29" s="19" t="s">
        <v>12</v>
      </c>
      <c r="N29" s="20">
        <v>5</v>
      </c>
      <c r="O29" s="21">
        <v>1050</v>
      </c>
      <c r="P29" s="22">
        <f t="shared" si="1"/>
        <v>5250</v>
      </c>
      <c r="Q29" s="15" t="s">
        <v>8</v>
      </c>
      <c r="R29" s="16" t="s">
        <v>139</v>
      </c>
      <c r="S29" s="17" t="s">
        <v>10</v>
      </c>
      <c r="T29" s="18" t="s">
        <v>35</v>
      </c>
      <c r="U29" s="19" t="s">
        <v>12</v>
      </c>
      <c r="V29" s="20">
        <v>5</v>
      </c>
      <c r="W29" s="21">
        <v>690</v>
      </c>
      <c r="X29" s="22">
        <f t="shared" si="2"/>
        <v>3450</v>
      </c>
    </row>
    <row r="30" spans="1:24" ht="15.75" thickBot="1">
      <c r="A30" s="16" t="s">
        <v>23</v>
      </c>
      <c r="B30" s="16" t="s">
        <v>9</v>
      </c>
      <c r="C30" s="17" t="s">
        <v>10</v>
      </c>
      <c r="D30" s="25" t="s">
        <v>36</v>
      </c>
      <c r="E30" s="19" t="s">
        <v>17</v>
      </c>
      <c r="F30" s="20">
        <v>500</v>
      </c>
      <c r="G30" s="21">
        <v>8</v>
      </c>
      <c r="H30" s="22">
        <f t="shared" si="0"/>
        <v>4000</v>
      </c>
      <c r="I30" s="16" t="s">
        <v>23</v>
      </c>
      <c r="J30" s="16" t="s">
        <v>129</v>
      </c>
      <c r="K30" s="17" t="s">
        <v>10</v>
      </c>
      <c r="L30" s="25" t="s">
        <v>36</v>
      </c>
      <c r="M30" s="19" t="s">
        <v>17</v>
      </c>
      <c r="N30" s="20">
        <v>500</v>
      </c>
      <c r="O30" s="21">
        <v>7</v>
      </c>
      <c r="P30" s="22">
        <f t="shared" si="1"/>
        <v>3500</v>
      </c>
      <c r="Q30" s="16" t="s">
        <v>23</v>
      </c>
      <c r="R30" s="16" t="s">
        <v>139</v>
      </c>
      <c r="S30" s="17" t="s">
        <v>10</v>
      </c>
      <c r="T30" s="25" t="s">
        <v>36</v>
      </c>
      <c r="U30" s="19" t="s">
        <v>17</v>
      </c>
      <c r="V30" s="20">
        <v>500</v>
      </c>
      <c r="W30" s="21">
        <v>7</v>
      </c>
      <c r="X30" s="22">
        <f t="shared" si="2"/>
        <v>3500</v>
      </c>
    </row>
    <row r="31" spans="1:24" ht="15.75" thickBot="1">
      <c r="A31" s="15" t="s">
        <v>8</v>
      </c>
      <c r="B31" s="16" t="s">
        <v>9</v>
      </c>
      <c r="C31" s="17" t="s">
        <v>10</v>
      </c>
      <c r="D31" s="18" t="s">
        <v>37</v>
      </c>
      <c r="E31" s="19" t="s">
        <v>21</v>
      </c>
      <c r="F31" s="20">
        <v>45</v>
      </c>
      <c r="G31" s="21">
        <v>76</v>
      </c>
      <c r="H31" s="22">
        <f t="shared" si="0"/>
        <v>3420</v>
      </c>
      <c r="I31" s="15" t="s">
        <v>8</v>
      </c>
      <c r="J31" s="16" t="s">
        <v>129</v>
      </c>
      <c r="K31" s="17" t="s">
        <v>10</v>
      </c>
      <c r="L31" s="18" t="s">
        <v>37</v>
      </c>
      <c r="M31" s="19" t="s">
        <v>21</v>
      </c>
      <c r="N31" s="20">
        <v>45</v>
      </c>
      <c r="O31" s="21">
        <v>170</v>
      </c>
      <c r="P31" s="22">
        <f t="shared" si="1"/>
        <v>7650</v>
      </c>
      <c r="Q31" s="15" t="s">
        <v>8</v>
      </c>
      <c r="R31" s="16" t="s">
        <v>139</v>
      </c>
      <c r="S31" s="17" t="s">
        <v>10</v>
      </c>
      <c r="T31" s="18" t="s">
        <v>37</v>
      </c>
      <c r="U31" s="19" t="s">
        <v>21</v>
      </c>
      <c r="V31" s="20">
        <v>45</v>
      </c>
      <c r="W31" s="21">
        <v>26</v>
      </c>
      <c r="X31" s="22">
        <f t="shared" si="2"/>
        <v>1170</v>
      </c>
    </row>
    <row r="32" spans="1:24" ht="15.75" thickBot="1">
      <c r="A32" s="15" t="s">
        <v>8</v>
      </c>
      <c r="B32" s="16" t="s">
        <v>9</v>
      </c>
      <c r="C32" s="17" t="s">
        <v>10</v>
      </c>
      <c r="D32" s="18" t="s">
        <v>38</v>
      </c>
      <c r="E32" s="19" t="s">
        <v>12</v>
      </c>
      <c r="F32" s="20">
        <v>22</v>
      </c>
      <c r="G32" s="21">
        <v>182</v>
      </c>
      <c r="H32" s="22">
        <f t="shared" si="0"/>
        <v>4004</v>
      </c>
      <c r="I32" s="15" t="s">
        <v>8</v>
      </c>
      <c r="J32" s="16" t="s">
        <v>129</v>
      </c>
      <c r="K32" s="17" t="s">
        <v>10</v>
      </c>
      <c r="L32" s="18" t="s">
        <v>38</v>
      </c>
      <c r="M32" s="19" t="s">
        <v>12</v>
      </c>
      <c r="N32" s="20">
        <v>22</v>
      </c>
      <c r="O32" s="21">
        <v>63</v>
      </c>
      <c r="P32" s="22">
        <f t="shared" si="1"/>
        <v>1386</v>
      </c>
      <c r="Q32" s="15" t="s">
        <v>8</v>
      </c>
      <c r="R32" s="16" t="s">
        <v>139</v>
      </c>
      <c r="S32" s="17" t="s">
        <v>10</v>
      </c>
      <c r="T32" s="18" t="s">
        <v>39</v>
      </c>
      <c r="U32" s="19" t="s">
        <v>12</v>
      </c>
      <c r="V32" s="20">
        <v>361</v>
      </c>
      <c r="W32" s="21">
        <v>87</v>
      </c>
      <c r="X32" s="22">
        <f t="shared" si="2"/>
        <v>31407</v>
      </c>
    </row>
    <row r="33" spans="1:24" ht="15.75" thickBot="1">
      <c r="A33" s="15" t="s">
        <v>8</v>
      </c>
      <c r="B33" s="16" t="s">
        <v>9</v>
      </c>
      <c r="C33" s="17" t="s">
        <v>10</v>
      </c>
      <c r="D33" s="18" t="s">
        <v>39</v>
      </c>
      <c r="E33" s="19" t="s">
        <v>12</v>
      </c>
      <c r="F33" s="20">
        <v>361</v>
      </c>
      <c r="G33" s="21">
        <v>66</v>
      </c>
      <c r="H33" s="22">
        <f t="shared" si="0"/>
        <v>23826</v>
      </c>
      <c r="I33" s="15" t="s">
        <v>8</v>
      </c>
      <c r="J33" s="16" t="s">
        <v>129</v>
      </c>
      <c r="K33" s="17" t="s">
        <v>10</v>
      </c>
      <c r="L33" s="18" t="s">
        <v>39</v>
      </c>
      <c r="M33" s="19" t="s">
        <v>12</v>
      </c>
      <c r="N33" s="20">
        <v>361</v>
      </c>
      <c r="O33" s="21">
        <v>50</v>
      </c>
      <c r="P33" s="22">
        <f t="shared" si="1"/>
        <v>18050</v>
      </c>
      <c r="Q33" s="16" t="s">
        <v>40</v>
      </c>
      <c r="R33" s="16" t="s">
        <v>139</v>
      </c>
      <c r="S33" s="17" t="s">
        <v>10</v>
      </c>
      <c r="T33" s="18" t="s">
        <v>41</v>
      </c>
      <c r="U33" s="19" t="s">
        <v>17</v>
      </c>
      <c r="V33" s="20">
        <v>121</v>
      </c>
      <c r="W33" s="21">
        <v>141</v>
      </c>
      <c r="X33" s="22">
        <f t="shared" si="2"/>
        <v>17061</v>
      </c>
    </row>
    <row r="34" spans="1:24" ht="15.75" thickBot="1">
      <c r="A34" s="16" t="s">
        <v>40</v>
      </c>
      <c r="B34" s="16" t="s">
        <v>9</v>
      </c>
      <c r="C34" s="17" t="s">
        <v>10</v>
      </c>
      <c r="D34" s="18" t="s">
        <v>41</v>
      </c>
      <c r="E34" s="19" t="s">
        <v>17</v>
      </c>
      <c r="F34" s="20">
        <v>121</v>
      </c>
      <c r="G34" s="21">
        <v>167</v>
      </c>
      <c r="H34" s="22">
        <f t="shared" si="0"/>
        <v>20207</v>
      </c>
      <c r="I34" s="16" t="s">
        <v>40</v>
      </c>
      <c r="J34" s="16" t="s">
        <v>129</v>
      </c>
      <c r="K34" s="17" t="s">
        <v>10</v>
      </c>
      <c r="L34" s="18" t="s">
        <v>41</v>
      </c>
      <c r="M34" s="19" t="s">
        <v>17</v>
      </c>
      <c r="N34" s="20">
        <v>121</v>
      </c>
      <c r="O34" s="21">
        <v>700</v>
      </c>
      <c r="P34" s="22">
        <f t="shared" si="1"/>
        <v>84700</v>
      </c>
      <c r="Q34" s="16" t="s">
        <v>40</v>
      </c>
      <c r="R34" s="16" t="s">
        <v>139</v>
      </c>
      <c r="S34" s="17" t="s">
        <v>10</v>
      </c>
      <c r="T34" s="18" t="s">
        <v>134</v>
      </c>
      <c r="U34" s="19" t="s">
        <v>17</v>
      </c>
      <c r="V34" s="20">
        <v>121</v>
      </c>
      <c r="W34" s="21">
        <v>108</v>
      </c>
      <c r="X34" s="22">
        <f t="shared" si="2"/>
        <v>13068</v>
      </c>
    </row>
    <row r="35" spans="1:24" ht="15.75" thickBot="1">
      <c r="A35" s="16" t="s">
        <v>40</v>
      </c>
      <c r="B35" s="16" t="s">
        <v>9</v>
      </c>
      <c r="C35" s="17" t="s">
        <v>10</v>
      </c>
      <c r="D35" s="18" t="s">
        <v>42</v>
      </c>
      <c r="E35" s="19" t="s">
        <v>17</v>
      </c>
      <c r="F35" s="20">
        <v>120.5</v>
      </c>
      <c r="G35" s="21">
        <v>449</v>
      </c>
      <c r="H35" s="22">
        <f t="shared" si="0"/>
        <v>54104.5</v>
      </c>
      <c r="I35" s="16" t="s">
        <v>40</v>
      </c>
      <c r="J35" s="16" t="s">
        <v>133</v>
      </c>
      <c r="K35" s="17" t="s">
        <v>10</v>
      </c>
      <c r="L35" s="18" t="s">
        <v>134</v>
      </c>
      <c r="M35" s="19" t="s">
        <v>17</v>
      </c>
      <c r="N35" s="20">
        <v>121</v>
      </c>
      <c r="O35" s="21">
        <v>387</v>
      </c>
      <c r="P35" s="22">
        <f t="shared" si="1"/>
        <v>46827</v>
      </c>
      <c r="Q35" s="16" t="s">
        <v>40</v>
      </c>
      <c r="R35" s="16" t="s">
        <v>139</v>
      </c>
      <c r="S35" s="17" t="s">
        <v>10</v>
      </c>
      <c r="T35" s="18" t="s">
        <v>135</v>
      </c>
      <c r="U35" s="19" t="s">
        <v>17</v>
      </c>
      <c r="V35" s="20">
        <v>120.5</v>
      </c>
      <c r="W35" s="21">
        <v>1132</v>
      </c>
      <c r="X35" s="22">
        <f t="shared" si="2"/>
        <v>136406</v>
      </c>
    </row>
    <row r="36" spans="1:24" ht="15.75" thickBot="1">
      <c r="A36" s="16" t="s">
        <v>40</v>
      </c>
      <c r="B36" s="16" t="s">
        <v>9</v>
      </c>
      <c r="C36" s="17" t="s">
        <v>10</v>
      </c>
      <c r="D36" s="18" t="s">
        <v>43</v>
      </c>
      <c r="E36" s="19" t="s">
        <v>12</v>
      </c>
      <c r="F36" s="20">
        <v>22</v>
      </c>
      <c r="G36" s="21">
        <v>2797</v>
      </c>
      <c r="H36" s="22">
        <f t="shared" si="0"/>
        <v>61534</v>
      </c>
      <c r="I36" s="16" t="s">
        <v>40</v>
      </c>
      <c r="J36" s="16" t="s">
        <v>129</v>
      </c>
      <c r="K36" s="17" t="s">
        <v>10</v>
      </c>
      <c r="L36" s="18" t="s">
        <v>135</v>
      </c>
      <c r="M36" s="19" t="s">
        <v>17</v>
      </c>
      <c r="N36" s="20">
        <v>120.5</v>
      </c>
      <c r="O36" s="21">
        <v>1350</v>
      </c>
      <c r="P36" s="22">
        <f t="shared" si="1"/>
        <v>162675</v>
      </c>
      <c r="Q36" s="16" t="s">
        <v>40</v>
      </c>
      <c r="R36" s="16" t="s">
        <v>139</v>
      </c>
      <c r="S36" s="17" t="s">
        <v>10</v>
      </c>
      <c r="T36" s="18" t="s">
        <v>43</v>
      </c>
      <c r="U36" s="19" t="s">
        <v>12</v>
      </c>
      <c r="V36" s="20">
        <v>22</v>
      </c>
      <c r="W36" s="21">
        <v>10995</v>
      </c>
      <c r="X36" s="22">
        <f t="shared" si="2"/>
        <v>241890</v>
      </c>
    </row>
    <row r="37" spans="1:24" ht="15.75" thickBot="1">
      <c r="A37" s="15" t="s">
        <v>8</v>
      </c>
      <c r="B37" s="16" t="s">
        <v>9</v>
      </c>
      <c r="C37" s="17" t="s">
        <v>10</v>
      </c>
      <c r="D37" s="18" t="s">
        <v>44</v>
      </c>
      <c r="E37" s="19" t="s">
        <v>12</v>
      </c>
      <c r="F37" s="20">
        <v>22.37</v>
      </c>
      <c r="G37" s="21">
        <v>3311</v>
      </c>
      <c r="H37" s="22">
        <f t="shared" si="0"/>
        <v>74067.070000000007</v>
      </c>
      <c r="I37" s="16" t="s">
        <v>40</v>
      </c>
      <c r="J37" s="16" t="s">
        <v>129</v>
      </c>
      <c r="K37" s="17" t="s">
        <v>10</v>
      </c>
      <c r="L37" s="18" t="s">
        <v>43</v>
      </c>
      <c r="M37" s="19" t="s">
        <v>12</v>
      </c>
      <c r="N37" s="20">
        <v>22</v>
      </c>
      <c r="O37" s="21">
        <v>1704</v>
      </c>
      <c r="P37" s="22">
        <f t="shared" si="1"/>
        <v>37488</v>
      </c>
      <c r="Q37" s="15" t="s">
        <v>8</v>
      </c>
      <c r="R37" s="16" t="s">
        <v>139</v>
      </c>
      <c r="S37" s="17" t="s">
        <v>10</v>
      </c>
      <c r="T37" s="18" t="s">
        <v>44</v>
      </c>
      <c r="U37" s="19" t="s">
        <v>12</v>
      </c>
      <c r="V37" s="20">
        <v>22.37</v>
      </c>
      <c r="W37" s="21">
        <v>338</v>
      </c>
      <c r="X37" s="22">
        <f t="shared" si="2"/>
        <v>7561.06</v>
      </c>
    </row>
    <row r="38" spans="1:24" ht="15.75" thickBot="1">
      <c r="A38" s="15" t="s">
        <v>8</v>
      </c>
      <c r="B38" s="16" t="s">
        <v>9</v>
      </c>
      <c r="C38" s="17" t="s">
        <v>10</v>
      </c>
      <c r="D38" s="18" t="s">
        <v>45</v>
      </c>
      <c r="E38" s="26" t="s">
        <v>12</v>
      </c>
      <c r="F38" s="20">
        <v>260</v>
      </c>
      <c r="G38" s="21">
        <v>2</v>
      </c>
      <c r="H38" s="22">
        <f t="shared" si="0"/>
        <v>520</v>
      </c>
      <c r="I38" s="15" t="s">
        <v>8</v>
      </c>
      <c r="J38" s="16" t="s">
        <v>129</v>
      </c>
      <c r="K38" s="17" t="s">
        <v>10</v>
      </c>
      <c r="L38" s="18" t="s">
        <v>44</v>
      </c>
      <c r="M38" s="19" t="s">
        <v>12</v>
      </c>
      <c r="N38" s="20">
        <v>22.37</v>
      </c>
      <c r="O38" s="21">
        <v>806</v>
      </c>
      <c r="P38" s="22">
        <f t="shared" si="1"/>
        <v>18030.22</v>
      </c>
      <c r="Q38" s="15" t="s">
        <v>8</v>
      </c>
      <c r="R38" s="16" t="s">
        <v>139</v>
      </c>
      <c r="S38" s="17" t="s">
        <v>10</v>
      </c>
      <c r="T38" s="18" t="s">
        <v>45</v>
      </c>
      <c r="U38" s="26" t="s">
        <v>12</v>
      </c>
      <c r="V38" s="20">
        <v>260</v>
      </c>
      <c r="W38" s="21">
        <v>2</v>
      </c>
      <c r="X38" s="22">
        <f t="shared" si="2"/>
        <v>520</v>
      </c>
    </row>
    <row r="39" spans="1:24" ht="15.75" thickBot="1">
      <c r="A39" s="15" t="s">
        <v>8</v>
      </c>
      <c r="B39" s="16" t="s">
        <v>9</v>
      </c>
      <c r="C39" s="17" t="s">
        <v>10</v>
      </c>
      <c r="D39" s="18" t="s">
        <v>46</v>
      </c>
      <c r="E39" s="26" t="s">
        <v>12</v>
      </c>
      <c r="F39" s="20">
        <v>86</v>
      </c>
      <c r="G39" s="21">
        <v>127</v>
      </c>
      <c r="H39" s="22">
        <f t="shared" si="0"/>
        <v>10922</v>
      </c>
      <c r="I39" s="15" t="s">
        <v>8</v>
      </c>
      <c r="J39" s="16" t="s">
        <v>129</v>
      </c>
      <c r="K39" s="17" t="s">
        <v>10</v>
      </c>
      <c r="L39" s="18" t="s">
        <v>45</v>
      </c>
      <c r="M39" s="26" t="s">
        <v>12</v>
      </c>
      <c r="N39" s="20">
        <v>260</v>
      </c>
      <c r="O39" s="21">
        <v>2</v>
      </c>
      <c r="P39" s="22">
        <f t="shared" si="1"/>
        <v>520</v>
      </c>
      <c r="Q39" s="15" t="s">
        <v>8</v>
      </c>
      <c r="R39" s="16" t="s">
        <v>139</v>
      </c>
      <c r="S39" s="17" t="s">
        <v>10</v>
      </c>
      <c r="T39" s="18" t="s">
        <v>47</v>
      </c>
      <c r="U39" s="26" t="s">
        <v>12</v>
      </c>
      <c r="V39" s="20">
        <v>63</v>
      </c>
      <c r="W39" s="21">
        <v>36</v>
      </c>
      <c r="X39" s="22">
        <f t="shared" si="2"/>
        <v>2268</v>
      </c>
    </row>
    <row r="40" spans="1:24" ht="15.75" thickBot="1">
      <c r="A40" s="15" t="s">
        <v>8</v>
      </c>
      <c r="B40" s="16" t="s">
        <v>9</v>
      </c>
      <c r="C40" s="17" t="s">
        <v>10</v>
      </c>
      <c r="D40" s="18" t="s">
        <v>47</v>
      </c>
      <c r="E40" s="26" t="s">
        <v>12</v>
      </c>
      <c r="F40" s="20">
        <v>63</v>
      </c>
      <c r="G40" s="21">
        <v>395</v>
      </c>
      <c r="H40" s="22">
        <f t="shared" si="0"/>
        <v>24885</v>
      </c>
      <c r="I40" s="15" t="s">
        <v>8</v>
      </c>
      <c r="J40" s="16" t="s">
        <v>129</v>
      </c>
      <c r="K40" s="17" t="s">
        <v>10</v>
      </c>
      <c r="L40" s="18" t="s">
        <v>47</v>
      </c>
      <c r="M40" s="26" t="s">
        <v>12</v>
      </c>
      <c r="N40" s="20">
        <v>63</v>
      </c>
      <c r="O40" s="21">
        <v>223</v>
      </c>
      <c r="P40" s="22">
        <f t="shared" si="1"/>
        <v>14049</v>
      </c>
      <c r="Q40" s="16" t="s">
        <v>23</v>
      </c>
      <c r="R40" s="16" t="s">
        <v>139</v>
      </c>
      <c r="S40" s="17" t="s">
        <v>10</v>
      </c>
      <c r="T40" s="18" t="s">
        <v>49</v>
      </c>
      <c r="U40" s="19" t="s">
        <v>12</v>
      </c>
      <c r="V40" s="20">
        <v>5</v>
      </c>
      <c r="W40" s="21">
        <v>136</v>
      </c>
      <c r="X40" s="22">
        <f t="shared" si="2"/>
        <v>680</v>
      </c>
    </row>
    <row r="41" spans="1:24" ht="15.75" thickBot="1">
      <c r="A41" s="16" t="s">
        <v>23</v>
      </c>
      <c r="B41" s="16" t="s">
        <v>9</v>
      </c>
      <c r="C41" s="17" t="s">
        <v>10</v>
      </c>
      <c r="D41" s="18" t="s">
        <v>48</v>
      </c>
      <c r="E41" s="19" t="s">
        <v>17</v>
      </c>
      <c r="F41" s="20">
        <v>80</v>
      </c>
      <c r="G41" s="21">
        <v>30</v>
      </c>
      <c r="H41" s="22">
        <f t="shared" si="0"/>
        <v>2400</v>
      </c>
      <c r="I41" s="16" t="s">
        <v>23</v>
      </c>
      <c r="J41" s="16" t="s">
        <v>129</v>
      </c>
      <c r="K41" s="17" t="s">
        <v>10</v>
      </c>
      <c r="L41" s="18" t="s">
        <v>48</v>
      </c>
      <c r="M41" s="19" t="s">
        <v>17</v>
      </c>
      <c r="N41" s="20">
        <v>80</v>
      </c>
      <c r="O41" s="21">
        <v>7</v>
      </c>
      <c r="P41" s="22">
        <f t="shared" si="1"/>
        <v>560</v>
      </c>
      <c r="Q41" s="16" t="s">
        <v>23</v>
      </c>
      <c r="R41" s="16" t="s">
        <v>139</v>
      </c>
      <c r="S41" s="17" t="s">
        <v>10</v>
      </c>
      <c r="T41" s="18" t="s">
        <v>54</v>
      </c>
      <c r="U41" s="19" t="s">
        <v>17</v>
      </c>
      <c r="V41" s="20">
        <v>48</v>
      </c>
      <c r="W41" s="21">
        <v>94</v>
      </c>
      <c r="X41" s="22">
        <f>SUM(V41*W41)</f>
        <v>4512</v>
      </c>
    </row>
    <row r="42" spans="1:24" ht="15.75" thickBot="1">
      <c r="A42" s="16" t="s">
        <v>23</v>
      </c>
      <c r="B42" s="16" t="s">
        <v>9</v>
      </c>
      <c r="C42" s="17" t="s">
        <v>10</v>
      </c>
      <c r="D42" s="18" t="s">
        <v>49</v>
      </c>
      <c r="E42" s="19" t="s">
        <v>12</v>
      </c>
      <c r="F42" s="20">
        <v>5</v>
      </c>
      <c r="G42" s="21">
        <v>1735</v>
      </c>
      <c r="H42" s="22">
        <f t="shared" si="0"/>
        <v>8675</v>
      </c>
      <c r="I42" s="16" t="s">
        <v>23</v>
      </c>
      <c r="J42" s="16" t="s">
        <v>129</v>
      </c>
      <c r="K42" s="17" t="s">
        <v>10</v>
      </c>
      <c r="L42" s="18" t="s">
        <v>49</v>
      </c>
      <c r="M42" s="19" t="s">
        <v>12</v>
      </c>
      <c r="N42" s="20">
        <v>5</v>
      </c>
      <c r="O42" s="21">
        <v>375</v>
      </c>
      <c r="P42" s="22">
        <f t="shared" si="1"/>
        <v>1875</v>
      </c>
      <c r="Q42" s="16" t="s">
        <v>23</v>
      </c>
      <c r="R42" s="16" t="s">
        <v>139</v>
      </c>
      <c r="S42" s="17" t="s">
        <v>10</v>
      </c>
      <c r="T42" s="18" t="s">
        <v>55</v>
      </c>
      <c r="U42" s="19" t="s">
        <v>17</v>
      </c>
      <c r="V42" s="20">
        <v>40</v>
      </c>
      <c r="W42" s="21">
        <v>214</v>
      </c>
      <c r="X42" s="22">
        <f t="shared" si="2"/>
        <v>8560</v>
      </c>
    </row>
    <row r="43" spans="1:24" ht="15.75" thickBot="1">
      <c r="A43" s="16" t="s">
        <v>23</v>
      </c>
      <c r="B43" s="16" t="s">
        <v>9</v>
      </c>
      <c r="C43" s="17" t="s">
        <v>10</v>
      </c>
      <c r="D43" s="18" t="s">
        <v>50</v>
      </c>
      <c r="E43" s="19" t="s">
        <v>51</v>
      </c>
      <c r="F43" s="20">
        <v>273</v>
      </c>
      <c r="G43" s="21">
        <v>13</v>
      </c>
      <c r="H43" s="22">
        <f t="shared" si="0"/>
        <v>3549</v>
      </c>
      <c r="I43" s="16" t="s">
        <v>23</v>
      </c>
      <c r="J43" s="16" t="s">
        <v>129</v>
      </c>
      <c r="K43" s="17" t="s">
        <v>10</v>
      </c>
      <c r="L43" s="18" t="s">
        <v>52</v>
      </c>
      <c r="M43" s="19" t="s">
        <v>17</v>
      </c>
      <c r="N43" s="20">
        <v>50</v>
      </c>
      <c r="O43" s="21">
        <v>25</v>
      </c>
      <c r="P43" s="22">
        <f t="shared" si="1"/>
        <v>1250</v>
      </c>
      <c r="Q43" s="16" t="s">
        <v>40</v>
      </c>
      <c r="R43" s="16" t="s">
        <v>139</v>
      </c>
      <c r="S43" s="17" t="s">
        <v>10</v>
      </c>
      <c r="T43" s="18" t="s">
        <v>56</v>
      </c>
      <c r="U43" s="19" t="s">
        <v>57</v>
      </c>
      <c r="V43" s="20">
        <v>135</v>
      </c>
      <c r="W43" s="21">
        <v>1127</v>
      </c>
      <c r="X43" s="22">
        <f t="shared" si="2"/>
        <v>152145</v>
      </c>
    </row>
    <row r="44" spans="1:24" ht="15.75" thickBot="1">
      <c r="A44" s="16" t="s">
        <v>23</v>
      </c>
      <c r="B44" s="16" t="s">
        <v>9</v>
      </c>
      <c r="C44" s="17" t="s">
        <v>10</v>
      </c>
      <c r="D44" s="18" t="s">
        <v>52</v>
      </c>
      <c r="E44" s="19" t="s">
        <v>17</v>
      </c>
      <c r="F44" s="20">
        <v>50</v>
      </c>
      <c r="G44" s="21">
        <v>41</v>
      </c>
      <c r="H44" s="22">
        <f t="shared" si="0"/>
        <v>2050</v>
      </c>
      <c r="I44" s="16" t="s">
        <v>23</v>
      </c>
      <c r="J44" s="16" t="s">
        <v>129</v>
      </c>
      <c r="K44" s="17" t="s">
        <v>10</v>
      </c>
      <c r="L44" s="18" t="s">
        <v>53</v>
      </c>
      <c r="M44" s="19" t="s">
        <v>17</v>
      </c>
      <c r="N44" s="20">
        <v>48</v>
      </c>
      <c r="O44" s="21">
        <v>27</v>
      </c>
      <c r="P44" s="22">
        <f t="shared" si="1"/>
        <v>1296</v>
      </c>
      <c r="Q44" s="15" t="s">
        <v>8</v>
      </c>
      <c r="R44" s="16" t="s">
        <v>139</v>
      </c>
      <c r="S44" s="17" t="s">
        <v>10</v>
      </c>
      <c r="T44" s="18" t="s">
        <v>58</v>
      </c>
      <c r="U44" s="26" t="s">
        <v>17</v>
      </c>
      <c r="V44" s="20">
        <v>204</v>
      </c>
      <c r="W44" s="21">
        <v>6</v>
      </c>
      <c r="X44" s="22">
        <f t="shared" si="2"/>
        <v>1224</v>
      </c>
    </row>
    <row r="45" spans="1:24" ht="15.75" thickBot="1">
      <c r="A45" s="16" t="s">
        <v>23</v>
      </c>
      <c r="B45" s="16" t="s">
        <v>9</v>
      </c>
      <c r="C45" s="17" t="s">
        <v>10</v>
      </c>
      <c r="D45" s="18" t="s">
        <v>53</v>
      </c>
      <c r="E45" s="19" t="s">
        <v>17</v>
      </c>
      <c r="F45" s="20">
        <v>48</v>
      </c>
      <c r="G45" s="21">
        <v>85</v>
      </c>
      <c r="H45" s="22">
        <f t="shared" si="0"/>
        <v>4080</v>
      </c>
      <c r="I45" s="16" t="s">
        <v>23</v>
      </c>
      <c r="J45" s="16" t="s">
        <v>129</v>
      </c>
      <c r="K45" s="17" t="s">
        <v>10</v>
      </c>
      <c r="L45" s="18" t="s">
        <v>54</v>
      </c>
      <c r="M45" s="19" t="s">
        <v>17</v>
      </c>
      <c r="N45" s="20">
        <v>48</v>
      </c>
      <c r="O45" s="21">
        <v>181</v>
      </c>
      <c r="P45" s="22">
        <f t="shared" si="1"/>
        <v>8688</v>
      </c>
      <c r="Q45" s="15" t="s">
        <v>8</v>
      </c>
      <c r="R45" s="16" t="s">
        <v>139</v>
      </c>
      <c r="S45" s="17" t="s">
        <v>10</v>
      </c>
      <c r="T45" s="18" t="s">
        <v>59</v>
      </c>
      <c r="U45" s="26" t="s">
        <v>60</v>
      </c>
      <c r="V45" s="20">
        <v>1154.69</v>
      </c>
      <c r="W45" s="21">
        <v>77</v>
      </c>
      <c r="X45" s="22">
        <f t="shared" si="2"/>
        <v>88911.13</v>
      </c>
    </row>
    <row r="46" spans="1:24" ht="15.75" thickBot="1">
      <c r="A46" s="16" t="s">
        <v>23</v>
      </c>
      <c r="B46" s="16" t="s">
        <v>9</v>
      </c>
      <c r="C46" s="17" t="s">
        <v>10</v>
      </c>
      <c r="D46" s="18" t="s">
        <v>54</v>
      </c>
      <c r="E46" s="19" t="s">
        <v>17</v>
      </c>
      <c r="F46" s="20">
        <v>48</v>
      </c>
      <c r="G46" s="21">
        <v>228</v>
      </c>
      <c r="H46" s="22">
        <f t="shared" si="0"/>
        <v>10944</v>
      </c>
      <c r="I46" s="16" t="s">
        <v>23</v>
      </c>
      <c r="J46" s="16" t="s">
        <v>129</v>
      </c>
      <c r="K46" s="17" t="s">
        <v>10</v>
      </c>
      <c r="L46" s="18" t="s">
        <v>55</v>
      </c>
      <c r="M46" s="19" t="s">
        <v>17</v>
      </c>
      <c r="N46" s="20">
        <v>40</v>
      </c>
      <c r="O46" s="21">
        <v>274</v>
      </c>
      <c r="P46" s="22">
        <f t="shared" si="1"/>
        <v>10960</v>
      </c>
      <c r="Q46" s="15" t="s">
        <v>8</v>
      </c>
      <c r="R46" s="16" t="s">
        <v>139</v>
      </c>
      <c r="S46" s="17" t="s">
        <v>10</v>
      </c>
      <c r="T46" s="18" t="s">
        <v>61</v>
      </c>
      <c r="U46" s="26" t="s">
        <v>60</v>
      </c>
      <c r="V46" s="20">
        <v>350</v>
      </c>
      <c r="W46" s="21">
        <v>1</v>
      </c>
      <c r="X46" s="22">
        <f t="shared" si="2"/>
        <v>350</v>
      </c>
    </row>
    <row r="47" spans="1:24" ht="15.75" thickBot="1">
      <c r="A47" s="16" t="s">
        <v>23</v>
      </c>
      <c r="B47" s="16" t="s">
        <v>9</v>
      </c>
      <c r="C47" s="17" t="s">
        <v>10</v>
      </c>
      <c r="D47" s="18" t="s">
        <v>55</v>
      </c>
      <c r="E47" s="19" t="s">
        <v>17</v>
      </c>
      <c r="F47" s="20">
        <v>40</v>
      </c>
      <c r="G47" s="21">
        <v>275</v>
      </c>
      <c r="H47" s="22">
        <f t="shared" si="0"/>
        <v>11000</v>
      </c>
      <c r="I47" s="16" t="s">
        <v>40</v>
      </c>
      <c r="J47" s="16" t="s">
        <v>129</v>
      </c>
      <c r="K47" s="17" t="s">
        <v>10</v>
      </c>
      <c r="L47" s="18" t="s">
        <v>56</v>
      </c>
      <c r="M47" s="19" t="s">
        <v>57</v>
      </c>
      <c r="N47" s="20">
        <v>135</v>
      </c>
      <c r="O47" s="21">
        <v>1699</v>
      </c>
      <c r="P47" s="22">
        <f t="shared" si="1"/>
        <v>229365</v>
      </c>
      <c r="Q47" s="15" t="s">
        <v>8</v>
      </c>
      <c r="R47" s="16" t="s">
        <v>139</v>
      </c>
      <c r="S47" s="17" t="s">
        <v>10</v>
      </c>
      <c r="T47" s="18" t="s">
        <v>136</v>
      </c>
      <c r="U47" s="26" t="s">
        <v>60</v>
      </c>
      <c r="V47" s="20">
        <v>1415.43</v>
      </c>
      <c r="W47" s="21">
        <v>2</v>
      </c>
      <c r="X47" s="22">
        <f t="shared" si="2"/>
        <v>2830.86</v>
      </c>
    </row>
    <row r="48" spans="1:24" ht="15.75" thickBot="1">
      <c r="A48" s="16" t="s">
        <v>40</v>
      </c>
      <c r="B48" s="16" t="s">
        <v>9</v>
      </c>
      <c r="C48" s="17" t="s">
        <v>10</v>
      </c>
      <c r="D48" s="18" t="s">
        <v>56</v>
      </c>
      <c r="E48" s="19" t="s">
        <v>57</v>
      </c>
      <c r="F48" s="20">
        <v>135</v>
      </c>
      <c r="G48" s="21">
        <v>557</v>
      </c>
      <c r="H48" s="22">
        <f t="shared" si="0"/>
        <v>75195</v>
      </c>
      <c r="I48" s="15" t="s">
        <v>8</v>
      </c>
      <c r="J48" s="16" t="s">
        <v>129</v>
      </c>
      <c r="K48" s="17" t="s">
        <v>10</v>
      </c>
      <c r="L48" s="18" t="s">
        <v>58</v>
      </c>
      <c r="M48" s="26" t="s">
        <v>17</v>
      </c>
      <c r="N48" s="20">
        <v>204</v>
      </c>
      <c r="O48" s="21">
        <v>13</v>
      </c>
      <c r="P48" s="22">
        <f t="shared" si="1"/>
        <v>2652</v>
      </c>
      <c r="Q48" s="15" t="s">
        <v>8</v>
      </c>
      <c r="R48" s="16" t="s">
        <v>139</v>
      </c>
      <c r="S48" s="17" t="s">
        <v>10</v>
      </c>
      <c r="T48" s="18" t="s">
        <v>62</v>
      </c>
      <c r="U48" s="26" t="s">
        <v>63</v>
      </c>
      <c r="V48" s="20">
        <v>65</v>
      </c>
      <c r="W48" s="21">
        <v>125</v>
      </c>
      <c r="X48" s="22">
        <f t="shared" si="2"/>
        <v>8125</v>
      </c>
    </row>
    <row r="49" spans="1:24" ht="15.75" thickBot="1">
      <c r="A49" s="15" t="s">
        <v>8</v>
      </c>
      <c r="B49" s="16" t="s">
        <v>9</v>
      </c>
      <c r="C49" s="17" t="s">
        <v>10</v>
      </c>
      <c r="D49" s="18" t="s">
        <v>58</v>
      </c>
      <c r="E49" s="26" t="s">
        <v>17</v>
      </c>
      <c r="F49" s="20">
        <v>204</v>
      </c>
      <c r="G49" s="21">
        <v>31</v>
      </c>
      <c r="H49" s="22">
        <f t="shared" si="0"/>
        <v>6324</v>
      </c>
      <c r="I49" s="15" t="s">
        <v>8</v>
      </c>
      <c r="J49" s="16" t="s">
        <v>129</v>
      </c>
      <c r="K49" s="17" t="s">
        <v>10</v>
      </c>
      <c r="L49" s="18" t="s">
        <v>59</v>
      </c>
      <c r="M49" s="26" t="s">
        <v>60</v>
      </c>
      <c r="N49" s="20">
        <v>1154.69</v>
      </c>
      <c r="O49" s="21">
        <v>56</v>
      </c>
      <c r="P49" s="22">
        <f t="shared" si="1"/>
        <v>64662.64</v>
      </c>
      <c r="Q49" s="15" t="s">
        <v>8</v>
      </c>
      <c r="R49" s="16" t="s">
        <v>139</v>
      </c>
      <c r="S49" s="17" t="s">
        <v>10</v>
      </c>
      <c r="T49" s="18" t="s">
        <v>64</v>
      </c>
      <c r="U49" s="26" t="s">
        <v>14</v>
      </c>
      <c r="V49" s="20">
        <v>300</v>
      </c>
      <c r="W49" s="21">
        <v>6</v>
      </c>
      <c r="X49" s="22">
        <f t="shared" si="2"/>
        <v>1800</v>
      </c>
    </row>
    <row r="50" spans="1:24" ht="15.75" thickBot="1">
      <c r="A50" s="15" t="s">
        <v>8</v>
      </c>
      <c r="B50" s="16" t="s">
        <v>9</v>
      </c>
      <c r="C50" s="17" t="s">
        <v>10</v>
      </c>
      <c r="D50" s="18" t="s">
        <v>59</v>
      </c>
      <c r="E50" s="26" t="s">
        <v>60</v>
      </c>
      <c r="F50" s="20">
        <v>1154.69</v>
      </c>
      <c r="G50" s="21">
        <v>42</v>
      </c>
      <c r="H50" s="22">
        <f t="shared" si="0"/>
        <v>48496.98</v>
      </c>
      <c r="I50" s="15" t="s">
        <v>8</v>
      </c>
      <c r="J50" s="16" t="s">
        <v>129</v>
      </c>
      <c r="K50" s="17" t="s">
        <v>10</v>
      </c>
      <c r="L50" s="18" t="s">
        <v>61</v>
      </c>
      <c r="M50" s="26" t="s">
        <v>60</v>
      </c>
      <c r="N50" s="20">
        <v>350</v>
      </c>
      <c r="O50" s="21">
        <v>17</v>
      </c>
      <c r="P50" s="22">
        <f t="shared" si="1"/>
        <v>5950</v>
      </c>
      <c r="Q50" s="15" t="s">
        <v>8</v>
      </c>
      <c r="R50" s="16" t="s">
        <v>139</v>
      </c>
      <c r="S50" s="17" t="s">
        <v>10</v>
      </c>
      <c r="T50" s="18" t="s">
        <v>65</v>
      </c>
      <c r="U50" s="26" t="s">
        <v>14</v>
      </c>
      <c r="V50" s="20">
        <v>350</v>
      </c>
      <c r="W50" s="21">
        <v>3</v>
      </c>
      <c r="X50" s="22">
        <f t="shared" si="2"/>
        <v>1050</v>
      </c>
    </row>
    <row r="51" spans="1:24" ht="15.75" thickBot="1">
      <c r="A51" s="15" t="s">
        <v>8</v>
      </c>
      <c r="B51" s="16" t="s">
        <v>9</v>
      </c>
      <c r="C51" s="17" t="s">
        <v>10</v>
      </c>
      <c r="D51" s="18" t="s">
        <v>61</v>
      </c>
      <c r="E51" s="26" t="s">
        <v>60</v>
      </c>
      <c r="F51" s="20">
        <v>350</v>
      </c>
      <c r="G51" s="21">
        <v>4</v>
      </c>
      <c r="H51" s="22">
        <f t="shared" si="0"/>
        <v>1400</v>
      </c>
      <c r="I51" s="15" t="s">
        <v>8</v>
      </c>
      <c r="J51" s="16" t="s">
        <v>129</v>
      </c>
      <c r="K51" s="17" t="s">
        <v>10</v>
      </c>
      <c r="L51" s="18" t="s">
        <v>136</v>
      </c>
      <c r="M51" s="26" t="s">
        <v>60</v>
      </c>
      <c r="N51" s="20">
        <v>1415.43</v>
      </c>
      <c r="O51" s="21">
        <v>7</v>
      </c>
      <c r="P51" s="22">
        <f t="shared" si="1"/>
        <v>9908.01</v>
      </c>
      <c r="Q51" s="15" t="s">
        <v>8</v>
      </c>
      <c r="R51" s="16" t="s">
        <v>139</v>
      </c>
      <c r="S51" s="17" t="s">
        <v>10</v>
      </c>
      <c r="T51" s="18" t="s">
        <v>66</v>
      </c>
      <c r="U51" s="19" t="s">
        <v>17</v>
      </c>
      <c r="V51" s="20">
        <v>115</v>
      </c>
      <c r="W51" s="21">
        <v>1</v>
      </c>
      <c r="X51" s="22">
        <f t="shared" si="2"/>
        <v>115</v>
      </c>
    </row>
    <row r="52" spans="1:24" ht="15.75" thickBot="1">
      <c r="A52" s="15" t="s">
        <v>8</v>
      </c>
      <c r="B52" s="16" t="s">
        <v>9</v>
      </c>
      <c r="C52" s="17" t="s">
        <v>10</v>
      </c>
      <c r="D52" s="18" t="s">
        <v>62</v>
      </c>
      <c r="E52" s="26" t="s">
        <v>63</v>
      </c>
      <c r="F52" s="20">
        <v>65</v>
      </c>
      <c r="G52" s="21">
        <v>254</v>
      </c>
      <c r="H52" s="22">
        <f t="shared" si="0"/>
        <v>16510</v>
      </c>
      <c r="I52" s="15" t="s">
        <v>8</v>
      </c>
      <c r="J52" s="16" t="s">
        <v>129</v>
      </c>
      <c r="K52" s="17" t="s">
        <v>10</v>
      </c>
      <c r="L52" s="18" t="s">
        <v>62</v>
      </c>
      <c r="M52" s="26" t="s">
        <v>63</v>
      </c>
      <c r="N52" s="20">
        <v>65</v>
      </c>
      <c r="O52" s="21">
        <v>216</v>
      </c>
      <c r="P52" s="22">
        <f t="shared" si="1"/>
        <v>14040</v>
      </c>
      <c r="Q52" s="15" t="s">
        <v>8</v>
      </c>
      <c r="R52" s="16" t="s">
        <v>139</v>
      </c>
      <c r="S52" s="17" t="s">
        <v>10</v>
      </c>
      <c r="T52" s="18" t="s">
        <v>67</v>
      </c>
      <c r="U52" s="26" t="s">
        <v>12</v>
      </c>
      <c r="V52" s="20">
        <v>52.26</v>
      </c>
      <c r="W52" s="21">
        <v>22</v>
      </c>
      <c r="X52" s="22">
        <f t="shared" si="2"/>
        <v>1149.72</v>
      </c>
    </row>
    <row r="53" spans="1:24" ht="15.75" thickBot="1">
      <c r="A53" s="15" t="s">
        <v>8</v>
      </c>
      <c r="B53" s="16" t="s">
        <v>9</v>
      </c>
      <c r="C53" s="17" t="s">
        <v>10</v>
      </c>
      <c r="D53" s="18" t="s">
        <v>64</v>
      </c>
      <c r="E53" s="26" t="s">
        <v>14</v>
      </c>
      <c r="F53" s="20">
        <v>300</v>
      </c>
      <c r="G53" s="21">
        <v>2</v>
      </c>
      <c r="H53" s="22">
        <f t="shared" si="0"/>
        <v>600</v>
      </c>
      <c r="I53" s="15" t="s">
        <v>8</v>
      </c>
      <c r="J53" s="16" t="s">
        <v>129</v>
      </c>
      <c r="K53" s="17" t="s">
        <v>10</v>
      </c>
      <c r="L53" s="18" t="s">
        <v>64</v>
      </c>
      <c r="M53" s="26" t="s">
        <v>14</v>
      </c>
      <c r="N53" s="20">
        <v>300</v>
      </c>
      <c r="O53" s="21">
        <v>7</v>
      </c>
      <c r="P53" s="22">
        <f t="shared" si="1"/>
        <v>2100</v>
      </c>
      <c r="Q53" s="15" t="s">
        <v>8</v>
      </c>
      <c r="R53" s="16" t="s">
        <v>139</v>
      </c>
      <c r="S53" s="17" t="s">
        <v>10</v>
      </c>
      <c r="T53" s="18" t="s">
        <v>69</v>
      </c>
      <c r="U53" s="26" t="s">
        <v>12</v>
      </c>
      <c r="V53" s="20">
        <v>68.5</v>
      </c>
      <c r="W53" s="21">
        <v>720</v>
      </c>
      <c r="X53" s="22">
        <f t="shared" si="2"/>
        <v>49320</v>
      </c>
    </row>
    <row r="54" spans="1:24" ht="15.75" thickBot="1">
      <c r="A54" s="15" t="s">
        <v>8</v>
      </c>
      <c r="B54" s="16" t="s">
        <v>9</v>
      </c>
      <c r="C54" s="17" t="s">
        <v>10</v>
      </c>
      <c r="D54" s="18" t="s">
        <v>65</v>
      </c>
      <c r="E54" s="26" t="s">
        <v>14</v>
      </c>
      <c r="F54" s="20">
        <v>350</v>
      </c>
      <c r="G54" s="21">
        <v>4</v>
      </c>
      <c r="H54" s="22">
        <f t="shared" si="0"/>
        <v>1400</v>
      </c>
      <c r="I54" s="15" t="s">
        <v>8</v>
      </c>
      <c r="J54" s="16" t="s">
        <v>129</v>
      </c>
      <c r="K54" s="17" t="s">
        <v>10</v>
      </c>
      <c r="L54" s="18" t="s">
        <v>65</v>
      </c>
      <c r="M54" s="26" t="s">
        <v>14</v>
      </c>
      <c r="N54" s="20">
        <v>350</v>
      </c>
      <c r="O54" s="21">
        <v>6</v>
      </c>
      <c r="P54" s="22">
        <f t="shared" si="1"/>
        <v>2100</v>
      </c>
      <c r="Q54" s="16" t="s">
        <v>23</v>
      </c>
      <c r="R54" s="16" t="s">
        <v>139</v>
      </c>
      <c r="S54" s="17" t="s">
        <v>10</v>
      </c>
      <c r="T54" s="18" t="s">
        <v>71</v>
      </c>
      <c r="U54" s="27" t="s">
        <v>12</v>
      </c>
      <c r="V54" s="20">
        <v>70</v>
      </c>
      <c r="W54" s="21">
        <v>10</v>
      </c>
      <c r="X54" s="22">
        <f t="shared" si="2"/>
        <v>700</v>
      </c>
    </row>
    <row r="55" spans="1:24" ht="15.75" thickBot="1">
      <c r="A55" s="15" t="s">
        <v>8</v>
      </c>
      <c r="B55" s="16" t="s">
        <v>9</v>
      </c>
      <c r="C55" s="17" t="s">
        <v>10</v>
      </c>
      <c r="D55" s="18" t="s">
        <v>66</v>
      </c>
      <c r="E55" s="19" t="s">
        <v>17</v>
      </c>
      <c r="F55" s="20">
        <v>115</v>
      </c>
      <c r="G55" s="21">
        <v>8</v>
      </c>
      <c r="H55" s="22">
        <f t="shared" si="0"/>
        <v>920</v>
      </c>
      <c r="I55" s="15" t="s">
        <v>8</v>
      </c>
      <c r="J55" s="16" t="s">
        <v>129</v>
      </c>
      <c r="K55" s="17" t="s">
        <v>10</v>
      </c>
      <c r="L55" s="18" t="s">
        <v>66</v>
      </c>
      <c r="M55" s="19" t="s">
        <v>17</v>
      </c>
      <c r="N55" s="20">
        <v>115</v>
      </c>
      <c r="O55" s="21">
        <v>4</v>
      </c>
      <c r="P55" s="22">
        <f t="shared" si="1"/>
        <v>460</v>
      </c>
      <c r="Q55" s="16" t="s">
        <v>23</v>
      </c>
      <c r="R55" s="16" t="s">
        <v>139</v>
      </c>
      <c r="S55" s="17" t="s">
        <v>10</v>
      </c>
      <c r="T55" s="18" t="s">
        <v>72</v>
      </c>
      <c r="U55" s="26" t="s">
        <v>17</v>
      </c>
      <c r="V55" s="20">
        <v>80</v>
      </c>
      <c r="W55" s="21">
        <v>6</v>
      </c>
      <c r="X55" s="22">
        <f t="shared" si="2"/>
        <v>480</v>
      </c>
    </row>
    <row r="56" spans="1:24" ht="15.75" thickBot="1">
      <c r="A56" s="15" t="s">
        <v>8</v>
      </c>
      <c r="B56" s="16" t="s">
        <v>9</v>
      </c>
      <c r="C56" s="17" t="s">
        <v>10</v>
      </c>
      <c r="D56" s="18" t="s">
        <v>67</v>
      </c>
      <c r="E56" s="26" t="s">
        <v>12</v>
      </c>
      <c r="F56" s="20">
        <v>52.26</v>
      </c>
      <c r="G56" s="21">
        <v>34</v>
      </c>
      <c r="H56" s="22">
        <f t="shared" si="0"/>
        <v>1776.84</v>
      </c>
      <c r="I56" s="15" t="s">
        <v>8</v>
      </c>
      <c r="J56" s="16" t="s">
        <v>129</v>
      </c>
      <c r="K56" s="17" t="s">
        <v>10</v>
      </c>
      <c r="L56" s="18" t="s">
        <v>67</v>
      </c>
      <c r="M56" s="26" t="s">
        <v>12</v>
      </c>
      <c r="N56" s="20">
        <v>52.26</v>
      </c>
      <c r="O56" s="21">
        <v>10</v>
      </c>
      <c r="P56" s="22">
        <f t="shared" si="1"/>
        <v>522.6</v>
      </c>
      <c r="Q56" s="15" t="s">
        <v>8</v>
      </c>
      <c r="R56" s="16" t="s">
        <v>139</v>
      </c>
      <c r="S56" s="17" t="s">
        <v>10</v>
      </c>
      <c r="T56" s="18" t="s">
        <v>74</v>
      </c>
      <c r="U56" s="26" t="s">
        <v>12</v>
      </c>
      <c r="V56" s="20">
        <v>264</v>
      </c>
      <c r="W56" s="28">
        <v>98</v>
      </c>
      <c r="X56" s="22">
        <f t="shared" si="2"/>
        <v>25872</v>
      </c>
    </row>
    <row r="57" spans="1:24" ht="15.75" thickBot="1">
      <c r="A57" s="15" t="s">
        <v>8</v>
      </c>
      <c r="B57" s="16" t="s">
        <v>9</v>
      </c>
      <c r="C57" s="17" t="s">
        <v>10</v>
      </c>
      <c r="D57" s="18" t="s">
        <v>68</v>
      </c>
      <c r="E57" s="27" t="s">
        <v>12</v>
      </c>
      <c r="F57" s="20">
        <v>15.25</v>
      </c>
      <c r="G57" s="21">
        <v>962</v>
      </c>
      <c r="H57" s="22">
        <f t="shared" si="0"/>
        <v>14670.5</v>
      </c>
      <c r="I57" s="15" t="s">
        <v>8</v>
      </c>
      <c r="J57" s="16" t="s">
        <v>129</v>
      </c>
      <c r="K57" s="17" t="s">
        <v>10</v>
      </c>
      <c r="L57" s="18" t="s">
        <v>68</v>
      </c>
      <c r="M57" s="27" t="s">
        <v>12</v>
      </c>
      <c r="N57" s="20">
        <v>15.25</v>
      </c>
      <c r="O57" s="21">
        <v>68</v>
      </c>
      <c r="P57" s="22">
        <f t="shared" si="1"/>
        <v>1037</v>
      </c>
      <c r="Q57" s="15" t="s">
        <v>8</v>
      </c>
      <c r="R57" s="16" t="s">
        <v>139</v>
      </c>
      <c r="S57" s="17" t="s">
        <v>10</v>
      </c>
      <c r="T57" s="18" t="s">
        <v>75</v>
      </c>
      <c r="U57" s="26" t="s">
        <v>12</v>
      </c>
      <c r="V57" s="20">
        <v>465</v>
      </c>
      <c r="W57" s="21">
        <v>1</v>
      </c>
      <c r="X57" s="22">
        <f t="shared" si="2"/>
        <v>465</v>
      </c>
    </row>
    <row r="58" spans="1:24" ht="15.75" thickBot="1">
      <c r="A58" s="15" t="s">
        <v>8</v>
      </c>
      <c r="B58" s="16" t="s">
        <v>9</v>
      </c>
      <c r="C58" s="17" t="s">
        <v>10</v>
      </c>
      <c r="D58" s="18" t="s">
        <v>69</v>
      </c>
      <c r="E58" s="26" t="s">
        <v>12</v>
      </c>
      <c r="F58" s="20">
        <v>68.5</v>
      </c>
      <c r="G58" s="21">
        <v>708</v>
      </c>
      <c r="H58" s="22">
        <f t="shared" si="0"/>
        <v>48498</v>
      </c>
      <c r="I58" s="15" t="s">
        <v>8</v>
      </c>
      <c r="J58" s="16" t="s">
        <v>129</v>
      </c>
      <c r="K58" s="17" t="s">
        <v>10</v>
      </c>
      <c r="L58" s="18" t="s">
        <v>69</v>
      </c>
      <c r="M58" s="26" t="s">
        <v>12</v>
      </c>
      <c r="N58" s="20">
        <v>68.5</v>
      </c>
      <c r="O58" s="21">
        <v>529</v>
      </c>
      <c r="P58" s="22">
        <f t="shared" si="1"/>
        <v>36236.5</v>
      </c>
      <c r="Q58" s="16" t="s">
        <v>23</v>
      </c>
      <c r="R58" s="16" t="s">
        <v>139</v>
      </c>
      <c r="S58" s="17" t="s">
        <v>10</v>
      </c>
      <c r="T58" s="18" t="s">
        <v>76</v>
      </c>
      <c r="U58" s="19" t="s">
        <v>17</v>
      </c>
      <c r="V58" s="20">
        <v>300</v>
      </c>
      <c r="W58" s="28">
        <v>13</v>
      </c>
      <c r="X58" s="22">
        <f t="shared" si="2"/>
        <v>3900</v>
      </c>
    </row>
    <row r="59" spans="1:24" ht="15.75" thickBot="1">
      <c r="A59" s="15" t="s">
        <v>8</v>
      </c>
      <c r="B59" s="16" t="s">
        <v>9</v>
      </c>
      <c r="C59" s="17" t="s">
        <v>10</v>
      </c>
      <c r="D59" s="18" t="s">
        <v>70</v>
      </c>
      <c r="E59" s="27" t="s">
        <v>12</v>
      </c>
      <c r="F59" s="20">
        <v>50.96</v>
      </c>
      <c r="G59" s="21">
        <v>68</v>
      </c>
      <c r="H59" s="22">
        <f t="shared" si="0"/>
        <v>3465.28</v>
      </c>
      <c r="I59" s="15" t="s">
        <v>8</v>
      </c>
      <c r="J59" s="16" t="s">
        <v>129</v>
      </c>
      <c r="K59" s="17" t="s">
        <v>10</v>
      </c>
      <c r="L59" s="18" t="s">
        <v>70</v>
      </c>
      <c r="M59" s="27" t="s">
        <v>12</v>
      </c>
      <c r="N59" s="20">
        <v>50.96</v>
      </c>
      <c r="O59" s="21">
        <v>59</v>
      </c>
      <c r="P59" s="22">
        <f t="shared" si="1"/>
        <v>3006.64</v>
      </c>
      <c r="Q59" s="15" t="s">
        <v>8</v>
      </c>
      <c r="R59" s="16" t="s">
        <v>139</v>
      </c>
      <c r="S59" s="17" t="s">
        <v>10</v>
      </c>
      <c r="T59" s="18" t="s">
        <v>77</v>
      </c>
      <c r="U59" s="26" t="s">
        <v>12</v>
      </c>
      <c r="V59" s="20">
        <v>356.32</v>
      </c>
      <c r="W59" s="28">
        <v>25</v>
      </c>
      <c r="X59" s="22">
        <f t="shared" si="2"/>
        <v>8908</v>
      </c>
    </row>
    <row r="60" spans="1:24" ht="15.75" thickBot="1">
      <c r="A60" s="16" t="s">
        <v>23</v>
      </c>
      <c r="B60" s="16" t="s">
        <v>9</v>
      </c>
      <c r="C60" s="17" t="s">
        <v>10</v>
      </c>
      <c r="D60" s="18" t="s">
        <v>71</v>
      </c>
      <c r="E60" s="27" t="s">
        <v>12</v>
      </c>
      <c r="F60" s="20">
        <v>70</v>
      </c>
      <c r="G60" s="21">
        <v>12</v>
      </c>
      <c r="H60" s="22">
        <f t="shared" si="0"/>
        <v>840</v>
      </c>
      <c r="I60" s="16" t="s">
        <v>23</v>
      </c>
      <c r="J60" s="16" t="s">
        <v>129</v>
      </c>
      <c r="K60" s="17" t="s">
        <v>10</v>
      </c>
      <c r="L60" s="18" t="s">
        <v>71</v>
      </c>
      <c r="M60" s="27" t="s">
        <v>12</v>
      </c>
      <c r="N60" s="20">
        <v>70</v>
      </c>
      <c r="O60" s="21">
        <v>24</v>
      </c>
      <c r="P60" s="22">
        <f t="shared" si="1"/>
        <v>1680</v>
      </c>
      <c r="Q60" s="15" t="s">
        <v>8</v>
      </c>
      <c r="R60" s="16" t="s">
        <v>139</v>
      </c>
      <c r="S60" s="17" t="s">
        <v>10</v>
      </c>
      <c r="T60" s="18" t="s">
        <v>147</v>
      </c>
      <c r="U60" s="26" t="s">
        <v>12</v>
      </c>
      <c r="V60" s="20">
        <v>55</v>
      </c>
      <c r="W60" s="28">
        <v>8</v>
      </c>
      <c r="X60" s="22">
        <f t="shared" si="2"/>
        <v>440</v>
      </c>
    </row>
    <row r="61" spans="1:24" ht="15.75" thickBot="1">
      <c r="A61" s="16" t="s">
        <v>23</v>
      </c>
      <c r="B61" s="16" t="s">
        <v>9</v>
      </c>
      <c r="C61" s="17" t="s">
        <v>10</v>
      </c>
      <c r="D61" s="18" t="s">
        <v>72</v>
      </c>
      <c r="E61" s="26" t="s">
        <v>17</v>
      </c>
      <c r="F61" s="20">
        <v>80</v>
      </c>
      <c r="G61" s="21">
        <v>14</v>
      </c>
      <c r="H61" s="22">
        <f t="shared" si="0"/>
        <v>1120</v>
      </c>
      <c r="I61" s="16" t="s">
        <v>23</v>
      </c>
      <c r="J61" s="16" t="s">
        <v>129</v>
      </c>
      <c r="K61" s="17" t="s">
        <v>10</v>
      </c>
      <c r="L61" s="18" t="s">
        <v>72</v>
      </c>
      <c r="M61" s="26" t="s">
        <v>17</v>
      </c>
      <c r="N61" s="20">
        <v>80</v>
      </c>
      <c r="O61" s="21">
        <v>26</v>
      </c>
      <c r="P61" s="22">
        <f t="shared" si="1"/>
        <v>2080</v>
      </c>
      <c r="Q61" s="15" t="s">
        <v>8</v>
      </c>
      <c r="R61" s="16" t="s">
        <v>139</v>
      </c>
      <c r="S61" s="17" t="s">
        <v>10</v>
      </c>
      <c r="T61" s="18" t="s">
        <v>148</v>
      </c>
      <c r="U61" s="26" t="s">
        <v>149</v>
      </c>
      <c r="V61" s="20">
        <v>800</v>
      </c>
      <c r="W61" s="28">
        <v>6</v>
      </c>
      <c r="X61" s="22">
        <f t="shared" si="2"/>
        <v>4800</v>
      </c>
    </row>
    <row r="62" spans="1:24" ht="15.75" thickBot="1">
      <c r="A62" s="16" t="s">
        <v>23</v>
      </c>
      <c r="B62" s="16" t="s">
        <v>9</v>
      </c>
      <c r="C62" s="17" t="s">
        <v>10</v>
      </c>
      <c r="D62" s="18" t="s">
        <v>73</v>
      </c>
      <c r="E62" s="26" t="s">
        <v>12</v>
      </c>
      <c r="F62" s="20">
        <v>6.5</v>
      </c>
      <c r="G62" s="21">
        <v>97</v>
      </c>
      <c r="H62" s="22">
        <f t="shared" si="0"/>
        <v>630.5</v>
      </c>
      <c r="I62" s="15" t="s">
        <v>8</v>
      </c>
      <c r="J62" s="16" t="s">
        <v>129</v>
      </c>
      <c r="K62" s="17" t="s">
        <v>10</v>
      </c>
      <c r="L62" s="18" t="s">
        <v>74</v>
      </c>
      <c r="M62" s="26" t="s">
        <v>12</v>
      </c>
      <c r="N62" s="20">
        <v>264</v>
      </c>
      <c r="O62" s="28">
        <v>178</v>
      </c>
      <c r="P62" s="22">
        <f t="shared" si="1"/>
        <v>46992</v>
      </c>
      <c r="Q62" s="15" t="s">
        <v>8</v>
      </c>
      <c r="R62" s="16" t="s">
        <v>139</v>
      </c>
      <c r="S62" s="29" t="s">
        <v>10</v>
      </c>
      <c r="T62" s="30" t="s">
        <v>150</v>
      </c>
      <c r="U62" s="31" t="s">
        <v>12</v>
      </c>
      <c r="V62" s="20">
        <v>227.93</v>
      </c>
      <c r="W62" s="28">
        <v>18</v>
      </c>
      <c r="X62" s="22">
        <f t="shared" si="2"/>
        <v>4102.74</v>
      </c>
    </row>
    <row r="63" spans="1:24" ht="15.75" thickBot="1">
      <c r="A63" s="15" t="s">
        <v>8</v>
      </c>
      <c r="B63" s="16" t="s">
        <v>9</v>
      </c>
      <c r="C63" s="17" t="s">
        <v>10</v>
      </c>
      <c r="D63" s="18" t="s">
        <v>74</v>
      </c>
      <c r="E63" s="26" t="s">
        <v>12</v>
      </c>
      <c r="F63" s="20">
        <v>264</v>
      </c>
      <c r="G63" s="28">
        <v>145</v>
      </c>
      <c r="H63" s="22">
        <f t="shared" si="0"/>
        <v>38280</v>
      </c>
      <c r="I63" s="15" t="s">
        <v>8</v>
      </c>
      <c r="J63" s="16" t="s">
        <v>129</v>
      </c>
      <c r="K63" s="17" t="s">
        <v>10</v>
      </c>
      <c r="L63" s="18" t="s">
        <v>75</v>
      </c>
      <c r="M63" s="26" t="s">
        <v>12</v>
      </c>
      <c r="N63" s="20">
        <v>465</v>
      </c>
      <c r="O63" s="21">
        <v>16</v>
      </c>
      <c r="P63" s="22">
        <f t="shared" si="1"/>
        <v>7440</v>
      </c>
      <c r="Q63" s="15" t="s">
        <v>8</v>
      </c>
      <c r="R63" s="16" t="s">
        <v>139</v>
      </c>
      <c r="S63" s="29" t="s">
        <v>10</v>
      </c>
      <c r="T63" s="30" t="s">
        <v>151</v>
      </c>
      <c r="U63" s="32" t="s">
        <v>12</v>
      </c>
      <c r="V63" s="20">
        <v>35</v>
      </c>
      <c r="W63" s="28">
        <v>17</v>
      </c>
      <c r="X63" s="22">
        <f t="shared" si="2"/>
        <v>595</v>
      </c>
    </row>
    <row r="64" spans="1:24" ht="15.75" thickBot="1">
      <c r="A64" s="15" t="s">
        <v>8</v>
      </c>
      <c r="B64" s="16" t="s">
        <v>9</v>
      </c>
      <c r="C64" s="17" t="s">
        <v>10</v>
      </c>
      <c r="D64" s="18" t="s">
        <v>75</v>
      </c>
      <c r="E64" s="26" t="s">
        <v>12</v>
      </c>
      <c r="F64" s="20">
        <v>465</v>
      </c>
      <c r="G64" s="21">
        <v>25</v>
      </c>
      <c r="H64" s="22">
        <f t="shared" si="0"/>
        <v>11625</v>
      </c>
      <c r="I64" s="16" t="s">
        <v>23</v>
      </c>
      <c r="J64" s="16" t="s">
        <v>129</v>
      </c>
      <c r="K64" s="17" t="s">
        <v>10</v>
      </c>
      <c r="L64" s="18" t="s">
        <v>76</v>
      </c>
      <c r="M64" s="19" t="s">
        <v>17</v>
      </c>
      <c r="N64" s="20">
        <v>300</v>
      </c>
      <c r="O64" s="28">
        <v>14</v>
      </c>
      <c r="P64" s="22">
        <f t="shared" si="1"/>
        <v>4200</v>
      </c>
      <c r="Q64" s="15" t="s">
        <v>8</v>
      </c>
      <c r="R64" s="16" t="s">
        <v>139</v>
      </c>
      <c r="S64" s="29" t="s">
        <v>10</v>
      </c>
      <c r="T64" s="30" t="s">
        <v>152</v>
      </c>
      <c r="U64" s="32" t="s">
        <v>17</v>
      </c>
      <c r="V64" s="20">
        <v>100</v>
      </c>
      <c r="W64" s="28">
        <v>6</v>
      </c>
      <c r="X64" s="22">
        <f t="shared" si="2"/>
        <v>600</v>
      </c>
    </row>
    <row r="65" spans="1:24" ht="15.75" thickBot="1">
      <c r="A65" s="16" t="s">
        <v>23</v>
      </c>
      <c r="B65" s="16" t="s">
        <v>9</v>
      </c>
      <c r="C65" s="17" t="s">
        <v>10</v>
      </c>
      <c r="D65" s="18" t="s">
        <v>76</v>
      </c>
      <c r="E65" s="19" t="s">
        <v>17</v>
      </c>
      <c r="F65" s="20">
        <v>300</v>
      </c>
      <c r="G65" s="28">
        <v>14</v>
      </c>
      <c r="H65" s="22">
        <f t="shared" si="0"/>
        <v>4200</v>
      </c>
      <c r="I65" s="15" t="s">
        <v>8</v>
      </c>
      <c r="J65" s="16" t="s">
        <v>129</v>
      </c>
      <c r="K65" s="17" t="s">
        <v>10</v>
      </c>
      <c r="L65" s="18" t="s">
        <v>77</v>
      </c>
      <c r="M65" s="26" t="s">
        <v>12</v>
      </c>
      <c r="N65" s="20">
        <v>356.32</v>
      </c>
      <c r="O65" s="28">
        <v>35</v>
      </c>
      <c r="P65" s="22">
        <f t="shared" si="1"/>
        <v>12471.199999999999</v>
      </c>
      <c r="Q65" s="16" t="s">
        <v>23</v>
      </c>
      <c r="R65" s="16" t="s">
        <v>139</v>
      </c>
      <c r="S65" s="29" t="s">
        <v>10</v>
      </c>
      <c r="T65" s="30" t="s">
        <v>80</v>
      </c>
      <c r="U65" s="32" t="s">
        <v>17</v>
      </c>
      <c r="V65" s="20">
        <v>550</v>
      </c>
      <c r="W65" s="28">
        <v>11</v>
      </c>
      <c r="X65" s="22">
        <f t="shared" si="2"/>
        <v>6050</v>
      </c>
    </row>
    <row r="66" spans="1:24" ht="15.75" thickBot="1">
      <c r="A66" s="15" t="s">
        <v>8</v>
      </c>
      <c r="B66" s="16" t="s">
        <v>9</v>
      </c>
      <c r="C66" s="17" t="s">
        <v>10</v>
      </c>
      <c r="D66" s="18" t="s">
        <v>77</v>
      </c>
      <c r="E66" s="26" t="s">
        <v>12</v>
      </c>
      <c r="F66" s="20">
        <v>356.32</v>
      </c>
      <c r="G66" s="28">
        <v>43</v>
      </c>
      <c r="H66" s="22">
        <f t="shared" si="0"/>
        <v>15321.76</v>
      </c>
      <c r="I66" s="15" t="s">
        <v>8</v>
      </c>
      <c r="J66" s="16" t="s">
        <v>129</v>
      </c>
      <c r="K66" s="17" t="s">
        <v>10</v>
      </c>
      <c r="L66" s="18" t="s">
        <v>78</v>
      </c>
      <c r="M66" s="24" t="s">
        <v>12</v>
      </c>
      <c r="N66" s="20">
        <v>227.93</v>
      </c>
      <c r="O66" s="28">
        <v>39</v>
      </c>
      <c r="P66" s="22">
        <f t="shared" si="1"/>
        <v>8889.27</v>
      </c>
      <c r="Q66" s="16" t="s">
        <v>23</v>
      </c>
      <c r="R66" s="16" t="s">
        <v>139</v>
      </c>
      <c r="S66" s="17" t="s">
        <v>10</v>
      </c>
      <c r="T66" s="18" t="s">
        <v>86</v>
      </c>
      <c r="U66" s="26" t="s">
        <v>12</v>
      </c>
      <c r="V66" s="20">
        <v>715</v>
      </c>
      <c r="W66" s="21">
        <v>18</v>
      </c>
      <c r="X66" s="22">
        <f t="shared" si="2"/>
        <v>12870</v>
      </c>
    </row>
    <row r="67" spans="1:24" ht="15.75" thickBot="1">
      <c r="A67" s="15" t="s">
        <v>8</v>
      </c>
      <c r="B67" s="16" t="s">
        <v>9</v>
      </c>
      <c r="C67" s="17" t="s">
        <v>10</v>
      </c>
      <c r="D67" s="18" t="s">
        <v>78</v>
      </c>
      <c r="E67" s="24" t="s">
        <v>12</v>
      </c>
      <c r="F67" s="20">
        <v>227.93</v>
      </c>
      <c r="G67" s="28">
        <v>61</v>
      </c>
      <c r="H67" s="22">
        <f t="shared" si="0"/>
        <v>13903.73</v>
      </c>
      <c r="I67" s="16" t="s">
        <v>23</v>
      </c>
      <c r="J67" s="16" t="s">
        <v>129</v>
      </c>
      <c r="K67" s="17" t="s">
        <v>10</v>
      </c>
      <c r="L67" s="33" t="s">
        <v>80</v>
      </c>
      <c r="M67" s="34" t="s">
        <v>17</v>
      </c>
      <c r="N67" s="20">
        <v>550</v>
      </c>
      <c r="O67" s="28">
        <v>11</v>
      </c>
      <c r="P67" s="22">
        <f t="shared" si="1"/>
        <v>6050</v>
      </c>
      <c r="Q67" s="16" t="s">
        <v>23</v>
      </c>
      <c r="R67" s="16" t="s">
        <v>139</v>
      </c>
      <c r="S67" s="17" t="s">
        <v>10</v>
      </c>
      <c r="T67" s="18" t="s">
        <v>90</v>
      </c>
      <c r="U67" s="26" t="s">
        <v>12</v>
      </c>
      <c r="V67" s="20">
        <v>26.5</v>
      </c>
      <c r="W67" s="21">
        <v>6</v>
      </c>
      <c r="X67" s="22">
        <f t="shared" si="2"/>
        <v>159</v>
      </c>
    </row>
    <row r="68" spans="1:24" ht="15.75" thickBot="1">
      <c r="A68" s="16" t="s">
        <v>23</v>
      </c>
      <c r="B68" s="16" t="s">
        <v>9</v>
      </c>
      <c r="C68" s="17" t="s">
        <v>10</v>
      </c>
      <c r="D68" s="33" t="s">
        <v>79</v>
      </c>
      <c r="E68" s="24" t="s">
        <v>12</v>
      </c>
      <c r="F68" s="20">
        <v>55</v>
      </c>
      <c r="G68" s="28">
        <v>17</v>
      </c>
      <c r="H68" s="22">
        <f t="shared" si="0"/>
        <v>935</v>
      </c>
      <c r="I68" s="16" t="s">
        <v>23</v>
      </c>
      <c r="J68" s="16" t="s">
        <v>129</v>
      </c>
      <c r="K68" s="17" t="s">
        <v>10</v>
      </c>
      <c r="L68" s="18" t="s">
        <v>86</v>
      </c>
      <c r="M68" s="26" t="s">
        <v>12</v>
      </c>
      <c r="N68" s="20">
        <v>715</v>
      </c>
      <c r="O68" s="21">
        <v>8</v>
      </c>
      <c r="P68" s="22">
        <f t="shared" si="1"/>
        <v>5720</v>
      </c>
      <c r="Q68" s="16" t="s">
        <v>23</v>
      </c>
      <c r="R68" s="16" t="s">
        <v>139</v>
      </c>
      <c r="S68" s="17" t="s">
        <v>10</v>
      </c>
      <c r="T68" s="18" t="s">
        <v>91</v>
      </c>
      <c r="U68" s="26" t="s">
        <v>12</v>
      </c>
      <c r="V68" s="20">
        <v>26.5</v>
      </c>
      <c r="W68" s="21">
        <v>7</v>
      </c>
      <c r="X68" s="22">
        <f t="shared" si="2"/>
        <v>185.5</v>
      </c>
    </row>
    <row r="69" spans="1:24" ht="15.75" thickBot="1">
      <c r="A69" s="16" t="s">
        <v>23</v>
      </c>
      <c r="B69" s="16" t="s">
        <v>9</v>
      </c>
      <c r="C69" s="17" t="s">
        <v>10</v>
      </c>
      <c r="D69" s="33" t="s">
        <v>80</v>
      </c>
      <c r="E69" s="34" t="s">
        <v>17</v>
      </c>
      <c r="F69" s="20">
        <v>550</v>
      </c>
      <c r="G69" s="28">
        <v>11</v>
      </c>
      <c r="H69" s="22">
        <f t="shared" si="0"/>
        <v>6050</v>
      </c>
      <c r="I69" s="16" t="s">
        <v>23</v>
      </c>
      <c r="J69" s="16" t="s">
        <v>129</v>
      </c>
      <c r="K69" s="17" t="s">
        <v>10</v>
      </c>
      <c r="L69" s="18" t="s">
        <v>87</v>
      </c>
      <c r="M69" s="19" t="s">
        <v>12</v>
      </c>
      <c r="N69" s="20">
        <v>900</v>
      </c>
      <c r="O69" s="21">
        <v>3</v>
      </c>
      <c r="P69" s="22">
        <f t="shared" si="1"/>
        <v>2700</v>
      </c>
      <c r="Q69" s="16" t="s">
        <v>40</v>
      </c>
      <c r="R69" s="16" t="s">
        <v>139</v>
      </c>
      <c r="S69" s="17" t="s">
        <v>10</v>
      </c>
      <c r="T69" s="18" t="s">
        <v>92</v>
      </c>
      <c r="U69" s="19" t="s">
        <v>17</v>
      </c>
      <c r="V69" s="20">
        <v>85</v>
      </c>
      <c r="W69" s="21">
        <v>1621</v>
      </c>
      <c r="X69" s="22">
        <f t="shared" si="2"/>
        <v>137785</v>
      </c>
    </row>
    <row r="70" spans="1:24" ht="15.75" thickBot="1">
      <c r="A70" s="16" t="s">
        <v>23</v>
      </c>
      <c r="B70" s="16" t="s">
        <v>9</v>
      </c>
      <c r="C70" s="17" t="s">
        <v>10</v>
      </c>
      <c r="D70" s="18" t="s">
        <v>81</v>
      </c>
      <c r="E70" s="26" t="s">
        <v>12</v>
      </c>
      <c r="F70" s="20">
        <v>275</v>
      </c>
      <c r="G70" s="28">
        <v>11</v>
      </c>
      <c r="H70" s="22">
        <f t="shared" si="0"/>
        <v>3025</v>
      </c>
      <c r="I70" s="16" t="s">
        <v>23</v>
      </c>
      <c r="J70" s="16" t="s">
        <v>129</v>
      </c>
      <c r="K70" s="17" t="s">
        <v>10</v>
      </c>
      <c r="L70" s="18" t="s">
        <v>88</v>
      </c>
      <c r="M70" s="19" t="s">
        <v>89</v>
      </c>
      <c r="N70" s="20">
        <v>478</v>
      </c>
      <c r="O70" s="21">
        <v>13</v>
      </c>
      <c r="P70" s="22">
        <f t="shared" si="1"/>
        <v>6214</v>
      </c>
      <c r="Q70" s="16" t="s">
        <v>23</v>
      </c>
      <c r="R70" s="16" t="s">
        <v>139</v>
      </c>
      <c r="S70" s="17" t="s">
        <v>10</v>
      </c>
      <c r="T70" s="18" t="s">
        <v>93</v>
      </c>
      <c r="U70" s="19" t="s">
        <v>94</v>
      </c>
      <c r="V70" s="20">
        <v>1490</v>
      </c>
      <c r="W70" s="21">
        <v>16</v>
      </c>
      <c r="X70" s="22">
        <f t="shared" si="2"/>
        <v>23840</v>
      </c>
    </row>
    <row r="71" spans="1:24" ht="15.75" thickBot="1">
      <c r="A71" s="16" t="s">
        <v>23</v>
      </c>
      <c r="B71" s="16" t="s">
        <v>9</v>
      </c>
      <c r="C71" s="17" t="s">
        <v>10</v>
      </c>
      <c r="D71" s="18" t="s">
        <v>82</v>
      </c>
      <c r="E71" s="26" t="s">
        <v>12</v>
      </c>
      <c r="F71" s="20">
        <v>275</v>
      </c>
      <c r="G71" s="28">
        <v>1</v>
      </c>
      <c r="H71" s="22">
        <f t="shared" si="0"/>
        <v>275</v>
      </c>
      <c r="I71" s="16" t="s">
        <v>23</v>
      </c>
      <c r="J71" s="16" t="s">
        <v>129</v>
      </c>
      <c r="K71" s="17" t="s">
        <v>10</v>
      </c>
      <c r="L71" s="18" t="s">
        <v>90</v>
      </c>
      <c r="M71" s="26" t="s">
        <v>12</v>
      </c>
      <c r="N71" s="20">
        <v>26.5</v>
      </c>
      <c r="O71" s="21">
        <v>62</v>
      </c>
      <c r="P71" s="22">
        <f t="shared" si="1"/>
        <v>1643</v>
      </c>
      <c r="Q71" s="16" t="s">
        <v>23</v>
      </c>
      <c r="R71" s="16" t="s">
        <v>139</v>
      </c>
      <c r="S71" s="17" t="s">
        <v>10</v>
      </c>
      <c r="T71" s="18" t="s">
        <v>95</v>
      </c>
      <c r="U71" s="19" t="s">
        <v>96</v>
      </c>
      <c r="V71" s="20">
        <v>25</v>
      </c>
      <c r="W71" s="21">
        <v>620</v>
      </c>
      <c r="X71" s="22">
        <f t="shared" si="2"/>
        <v>15500</v>
      </c>
    </row>
    <row r="72" spans="1:24" ht="15.75" thickBot="1">
      <c r="A72" s="16" t="s">
        <v>23</v>
      </c>
      <c r="B72" s="16" t="s">
        <v>9</v>
      </c>
      <c r="C72" s="17" t="s">
        <v>10</v>
      </c>
      <c r="D72" s="18" t="s">
        <v>83</v>
      </c>
      <c r="E72" s="26" t="s">
        <v>84</v>
      </c>
      <c r="F72" s="20">
        <v>221</v>
      </c>
      <c r="G72" s="28">
        <v>20</v>
      </c>
      <c r="H72" s="22">
        <f t="shared" si="0"/>
        <v>4420</v>
      </c>
      <c r="I72" s="16" t="s">
        <v>23</v>
      </c>
      <c r="J72" s="16" t="s">
        <v>129</v>
      </c>
      <c r="K72" s="17" t="s">
        <v>10</v>
      </c>
      <c r="L72" s="18" t="s">
        <v>91</v>
      </c>
      <c r="M72" s="26" t="s">
        <v>12</v>
      </c>
      <c r="N72" s="20">
        <v>26.5</v>
      </c>
      <c r="O72" s="21">
        <v>3</v>
      </c>
      <c r="P72" s="22">
        <f t="shared" si="1"/>
        <v>79.5</v>
      </c>
      <c r="Q72" s="16" t="s">
        <v>23</v>
      </c>
      <c r="R72" s="16" t="s">
        <v>139</v>
      </c>
      <c r="S72" s="17" t="s">
        <v>10</v>
      </c>
      <c r="T72" s="18" t="s">
        <v>153</v>
      </c>
      <c r="U72" s="19" t="s">
        <v>12</v>
      </c>
      <c r="V72" s="20">
        <v>60</v>
      </c>
      <c r="W72" s="21">
        <v>11</v>
      </c>
      <c r="X72" s="22">
        <f t="shared" si="2"/>
        <v>660</v>
      </c>
    </row>
    <row r="73" spans="1:24" ht="15.75" thickBot="1">
      <c r="A73" s="16" t="s">
        <v>23</v>
      </c>
      <c r="B73" s="16" t="s">
        <v>9</v>
      </c>
      <c r="C73" s="17" t="s">
        <v>10</v>
      </c>
      <c r="D73" s="18" t="s">
        <v>85</v>
      </c>
      <c r="E73" s="26" t="s">
        <v>84</v>
      </c>
      <c r="F73" s="20">
        <v>255</v>
      </c>
      <c r="G73" s="28">
        <v>4</v>
      </c>
      <c r="H73" s="22">
        <f t="shared" si="0"/>
        <v>1020</v>
      </c>
      <c r="I73" s="16" t="s">
        <v>40</v>
      </c>
      <c r="J73" s="16" t="s">
        <v>129</v>
      </c>
      <c r="K73" s="17" t="s">
        <v>10</v>
      </c>
      <c r="L73" s="18" t="s">
        <v>92</v>
      </c>
      <c r="M73" s="19" t="s">
        <v>17</v>
      </c>
      <c r="N73" s="20">
        <v>85</v>
      </c>
      <c r="O73" s="21">
        <v>472</v>
      </c>
      <c r="P73" s="22">
        <f t="shared" si="1"/>
        <v>40120</v>
      </c>
      <c r="Q73" s="16" t="s">
        <v>23</v>
      </c>
      <c r="R73" s="16" t="s">
        <v>139</v>
      </c>
      <c r="S73" s="17" t="s">
        <v>10</v>
      </c>
      <c r="T73" s="18" t="s">
        <v>98</v>
      </c>
      <c r="U73" s="19" t="s">
        <v>17</v>
      </c>
      <c r="V73" s="20">
        <v>60</v>
      </c>
      <c r="W73" s="21">
        <v>21</v>
      </c>
      <c r="X73" s="22">
        <f t="shared" si="2"/>
        <v>1260</v>
      </c>
    </row>
    <row r="74" spans="1:24" ht="15.75" thickBot="1">
      <c r="A74" s="16" t="s">
        <v>23</v>
      </c>
      <c r="B74" s="16" t="s">
        <v>9</v>
      </c>
      <c r="C74" s="17" t="s">
        <v>10</v>
      </c>
      <c r="D74" s="18" t="s">
        <v>86</v>
      </c>
      <c r="E74" s="26" t="s">
        <v>12</v>
      </c>
      <c r="F74" s="20">
        <v>715</v>
      </c>
      <c r="G74" s="21">
        <v>2</v>
      </c>
      <c r="H74" s="22">
        <f t="shared" si="0"/>
        <v>1430</v>
      </c>
      <c r="I74" s="16" t="s">
        <v>23</v>
      </c>
      <c r="J74" s="16" t="s">
        <v>129</v>
      </c>
      <c r="K74" s="17" t="s">
        <v>10</v>
      </c>
      <c r="L74" s="18" t="s">
        <v>93</v>
      </c>
      <c r="M74" s="19" t="s">
        <v>94</v>
      </c>
      <c r="N74" s="20">
        <v>1490</v>
      </c>
      <c r="O74" s="21">
        <v>20</v>
      </c>
      <c r="P74" s="22">
        <f t="shared" si="1"/>
        <v>29800</v>
      </c>
      <c r="Q74" s="16" t="s">
        <v>23</v>
      </c>
      <c r="R74" s="16" t="s">
        <v>139</v>
      </c>
      <c r="S74" s="17" t="s">
        <v>10</v>
      </c>
      <c r="T74" s="18" t="s">
        <v>100</v>
      </c>
      <c r="U74" s="19" t="s">
        <v>101</v>
      </c>
      <c r="V74" s="20">
        <v>1150</v>
      </c>
      <c r="W74" s="21">
        <v>133</v>
      </c>
      <c r="X74" s="22">
        <f t="shared" si="2"/>
        <v>152950</v>
      </c>
    </row>
    <row r="75" spans="1:24" ht="15.75" thickBot="1">
      <c r="A75" s="16" t="s">
        <v>23</v>
      </c>
      <c r="B75" s="16" t="s">
        <v>9</v>
      </c>
      <c r="C75" s="17" t="s">
        <v>10</v>
      </c>
      <c r="D75" s="18" t="s">
        <v>87</v>
      </c>
      <c r="E75" s="19" t="s">
        <v>12</v>
      </c>
      <c r="F75" s="20">
        <v>900</v>
      </c>
      <c r="G75" s="21">
        <v>2</v>
      </c>
      <c r="H75" s="22">
        <f t="shared" si="0"/>
        <v>1800</v>
      </c>
      <c r="I75" s="16" t="s">
        <v>23</v>
      </c>
      <c r="J75" s="16" t="s">
        <v>129</v>
      </c>
      <c r="K75" s="17" t="s">
        <v>10</v>
      </c>
      <c r="L75" s="18" t="s">
        <v>95</v>
      </c>
      <c r="M75" s="19" t="s">
        <v>96</v>
      </c>
      <c r="N75" s="20">
        <v>25</v>
      </c>
      <c r="O75" s="21">
        <v>709</v>
      </c>
      <c r="P75" s="22">
        <f t="shared" si="1"/>
        <v>17725</v>
      </c>
      <c r="Q75" s="16" t="s">
        <v>23</v>
      </c>
      <c r="R75" s="16" t="s">
        <v>139</v>
      </c>
      <c r="S75" s="17" t="s">
        <v>10</v>
      </c>
      <c r="T75" s="18" t="s">
        <v>102</v>
      </c>
      <c r="U75" s="19" t="s">
        <v>101</v>
      </c>
      <c r="V75" s="20">
        <v>1170.0899999999999</v>
      </c>
      <c r="W75" s="21">
        <v>33</v>
      </c>
      <c r="X75" s="22">
        <f t="shared" si="2"/>
        <v>38612.969999999994</v>
      </c>
    </row>
    <row r="76" spans="1:24" ht="15.75" thickBot="1">
      <c r="A76" s="16" t="s">
        <v>23</v>
      </c>
      <c r="B76" s="16" t="s">
        <v>9</v>
      </c>
      <c r="C76" s="17" t="s">
        <v>10</v>
      </c>
      <c r="D76" s="18" t="s">
        <v>88</v>
      </c>
      <c r="E76" s="19" t="s">
        <v>89</v>
      </c>
      <c r="F76" s="20">
        <v>478</v>
      </c>
      <c r="G76" s="21">
        <v>23</v>
      </c>
      <c r="H76" s="22">
        <f t="shared" si="0"/>
        <v>10994</v>
      </c>
      <c r="I76" s="16" t="s">
        <v>23</v>
      </c>
      <c r="J76" s="16" t="s">
        <v>129</v>
      </c>
      <c r="K76" s="17" t="s">
        <v>10</v>
      </c>
      <c r="L76" s="18" t="s">
        <v>98</v>
      </c>
      <c r="M76" s="19" t="s">
        <v>17</v>
      </c>
      <c r="N76" s="20">
        <v>60</v>
      </c>
      <c r="O76" s="21">
        <v>21</v>
      </c>
      <c r="P76" s="22">
        <f t="shared" si="1"/>
        <v>1260</v>
      </c>
      <c r="Q76" s="16" t="s">
        <v>23</v>
      </c>
      <c r="R76" s="16" t="s">
        <v>139</v>
      </c>
      <c r="S76" s="17" t="s">
        <v>10</v>
      </c>
      <c r="T76" s="18" t="s">
        <v>103</v>
      </c>
      <c r="U76" s="19" t="s">
        <v>101</v>
      </c>
      <c r="V76" s="20">
        <v>400</v>
      </c>
      <c r="W76" s="21">
        <v>10</v>
      </c>
      <c r="X76" s="22">
        <f t="shared" si="2"/>
        <v>4000</v>
      </c>
    </row>
    <row r="77" spans="1:24" ht="15.75" thickBot="1">
      <c r="A77" s="16" t="s">
        <v>23</v>
      </c>
      <c r="B77" s="16" t="s">
        <v>9</v>
      </c>
      <c r="C77" s="17" t="s">
        <v>10</v>
      </c>
      <c r="D77" s="18" t="s">
        <v>90</v>
      </c>
      <c r="E77" s="26" t="s">
        <v>12</v>
      </c>
      <c r="F77" s="20">
        <v>26.5</v>
      </c>
      <c r="G77" s="21">
        <v>70</v>
      </c>
      <c r="H77" s="22">
        <f t="shared" si="0"/>
        <v>1855</v>
      </c>
      <c r="I77" s="16" t="s">
        <v>23</v>
      </c>
      <c r="J77" s="16" t="s">
        <v>129</v>
      </c>
      <c r="K77" s="17" t="s">
        <v>10</v>
      </c>
      <c r="L77" s="18" t="s">
        <v>100</v>
      </c>
      <c r="M77" s="19" t="s">
        <v>101</v>
      </c>
      <c r="N77" s="20">
        <v>1150</v>
      </c>
      <c r="O77" s="21">
        <v>106</v>
      </c>
      <c r="P77" s="22">
        <f t="shared" ref="P77:P92" si="3">SUM(N77*O77)</f>
        <v>121900</v>
      </c>
      <c r="Q77" s="16" t="s">
        <v>23</v>
      </c>
      <c r="R77" s="16" t="s">
        <v>139</v>
      </c>
      <c r="S77" s="17" t="s">
        <v>10</v>
      </c>
      <c r="T77" s="18" t="s">
        <v>106</v>
      </c>
      <c r="U77" s="19" t="s">
        <v>12</v>
      </c>
      <c r="V77" s="20">
        <v>132</v>
      </c>
      <c r="W77" s="21">
        <v>24</v>
      </c>
      <c r="X77" s="22">
        <f t="shared" ref="X77:X87" si="4">SUM(V77*W77)</f>
        <v>3168</v>
      </c>
    </row>
    <row r="78" spans="1:24" ht="15.75" thickBot="1">
      <c r="A78" s="16" t="s">
        <v>23</v>
      </c>
      <c r="B78" s="16" t="s">
        <v>9</v>
      </c>
      <c r="C78" s="17" t="s">
        <v>10</v>
      </c>
      <c r="D78" s="18" t="s">
        <v>91</v>
      </c>
      <c r="E78" s="26" t="s">
        <v>12</v>
      </c>
      <c r="F78" s="20">
        <v>26.5</v>
      </c>
      <c r="G78" s="21">
        <v>23</v>
      </c>
      <c r="H78" s="22">
        <f t="shared" si="0"/>
        <v>609.5</v>
      </c>
      <c r="I78" s="16" t="s">
        <v>23</v>
      </c>
      <c r="J78" s="16" t="s">
        <v>129</v>
      </c>
      <c r="K78" s="17" t="s">
        <v>10</v>
      </c>
      <c r="L78" s="18" t="s">
        <v>102</v>
      </c>
      <c r="M78" s="19" t="s">
        <v>101</v>
      </c>
      <c r="N78" s="20">
        <v>1170.0899999999999</v>
      </c>
      <c r="O78" s="21">
        <v>57</v>
      </c>
      <c r="P78" s="22">
        <f t="shared" si="3"/>
        <v>66695.12999999999</v>
      </c>
      <c r="Q78" s="16" t="s">
        <v>23</v>
      </c>
      <c r="R78" s="16" t="s">
        <v>139</v>
      </c>
      <c r="S78" s="17" t="s">
        <v>10</v>
      </c>
      <c r="T78" s="18" t="s">
        <v>107</v>
      </c>
      <c r="U78" s="24" t="s">
        <v>17</v>
      </c>
      <c r="V78" s="20">
        <v>15</v>
      </c>
      <c r="W78" s="21">
        <v>196</v>
      </c>
      <c r="X78" s="22">
        <f t="shared" si="4"/>
        <v>2940</v>
      </c>
    </row>
    <row r="79" spans="1:24" ht="15.75" thickBot="1">
      <c r="A79" s="16" t="s">
        <v>40</v>
      </c>
      <c r="B79" s="16" t="s">
        <v>9</v>
      </c>
      <c r="C79" s="17" t="s">
        <v>10</v>
      </c>
      <c r="D79" s="18" t="s">
        <v>92</v>
      </c>
      <c r="E79" s="19" t="s">
        <v>17</v>
      </c>
      <c r="F79" s="20">
        <v>85</v>
      </c>
      <c r="G79" s="21">
        <v>1699</v>
      </c>
      <c r="H79" s="22">
        <f t="shared" si="0"/>
        <v>144415</v>
      </c>
      <c r="I79" s="16" t="s">
        <v>23</v>
      </c>
      <c r="J79" s="16" t="s">
        <v>129</v>
      </c>
      <c r="K79" s="17" t="s">
        <v>10</v>
      </c>
      <c r="L79" s="18" t="s">
        <v>103</v>
      </c>
      <c r="M79" s="19" t="s">
        <v>101</v>
      </c>
      <c r="N79" s="20">
        <v>400</v>
      </c>
      <c r="O79" s="21">
        <v>32</v>
      </c>
      <c r="P79" s="22">
        <f t="shared" si="3"/>
        <v>12800</v>
      </c>
      <c r="Q79" s="16" t="s">
        <v>23</v>
      </c>
      <c r="R79" s="16" t="s">
        <v>139</v>
      </c>
      <c r="S79" s="17" t="s">
        <v>10</v>
      </c>
      <c r="T79" s="18" t="s">
        <v>108</v>
      </c>
      <c r="U79" s="19" t="s">
        <v>12</v>
      </c>
      <c r="V79" s="20">
        <v>44.5</v>
      </c>
      <c r="W79" s="21">
        <v>231</v>
      </c>
      <c r="X79" s="22">
        <f t="shared" si="4"/>
        <v>10279.5</v>
      </c>
    </row>
    <row r="80" spans="1:24" ht="15.75" thickBot="1">
      <c r="A80" s="16" t="s">
        <v>23</v>
      </c>
      <c r="B80" s="16" t="s">
        <v>9</v>
      </c>
      <c r="C80" s="17" t="s">
        <v>10</v>
      </c>
      <c r="D80" s="18" t="s">
        <v>93</v>
      </c>
      <c r="E80" s="19" t="s">
        <v>94</v>
      </c>
      <c r="F80" s="20">
        <v>1490</v>
      </c>
      <c r="G80" s="21">
        <v>60</v>
      </c>
      <c r="H80" s="22">
        <f t="shared" si="0"/>
        <v>89400</v>
      </c>
      <c r="I80" s="16" t="s">
        <v>23</v>
      </c>
      <c r="J80" s="16" t="s">
        <v>129</v>
      </c>
      <c r="K80" s="17" t="s">
        <v>10</v>
      </c>
      <c r="L80" s="18" t="s">
        <v>106</v>
      </c>
      <c r="M80" s="19" t="s">
        <v>12</v>
      </c>
      <c r="N80" s="20">
        <v>132</v>
      </c>
      <c r="O80" s="21">
        <v>39</v>
      </c>
      <c r="P80" s="22">
        <f t="shared" si="3"/>
        <v>5148</v>
      </c>
      <c r="Q80" s="15" t="s">
        <v>8</v>
      </c>
      <c r="R80" s="16" t="s">
        <v>139</v>
      </c>
      <c r="S80" s="17" t="s">
        <v>10</v>
      </c>
      <c r="T80" s="18" t="s">
        <v>111</v>
      </c>
      <c r="U80" s="19" t="s">
        <v>12</v>
      </c>
      <c r="V80" s="20">
        <v>75</v>
      </c>
      <c r="W80" s="21">
        <v>4</v>
      </c>
      <c r="X80" s="22">
        <f t="shared" si="4"/>
        <v>300</v>
      </c>
    </row>
    <row r="81" spans="1:24" ht="15.75" thickBot="1">
      <c r="A81" s="16" t="s">
        <v>23</v>
      </c>
      <c r="B81" s="16" t="s">
        <v>9</v>
      </c>
      <c r="C81" s="17" t="s">
        <v>10</v>
      </c>
      <c r="D81" s="18" t="s">
        <v>95</v>
      </c>
      <c r="E81" s="19" t="s">
        <v>96</v>
      </c>
      <c r="F81" s="20">
        <v>25</v>
      </c>
      <c r="G81" s="21">
        <v>785</v>
      </c>
      <c r="H81" s="22">
        <f t="shared" si="0"/>
        <v>19625</v>
      </c>
      <c r="I81" s="16" t="s">
        <v>23</v>
      </c>
      <c r="J81" s="16" t="s">
        <v>129</v>
      </c>
      <c r="K81" s="17" t="s">
        <v>10</v>
      </c>
      <c r="L81" s="18" t="s">
        <v>107</v>
      </c>
      <c r="M81" s="24" t="s">
        <v>17</v>
      </c>
      <c r="N81" s="20">
        <v>15</v>
      </c>
      <c r="O81" s="21">
        <v>40</v>
      </c>
      <c r="P81" s="22">
        <f t="shared" si="3"/>
        <v>600</v>
      </c>
      <c r="Q81" s="16" t="s">
        <v>23</v>
      </c>
      <c r="R81" s="16" t="s">
        <v>139</v>
      </c>
      <c r="S81" s="17" t="s">
        <v>10</v>
      </c>
      <c r="T81" s="18" t="s">
        <v>114</v>
      </c>
      <c r="U81" s="24" t="s">
        <v>115</v>
      </c>
      <c r="V81" s="20">
        <v>55</v>
      </c>
      <c r="W81" s="21">
        <v>162</v>
      </c>
      <c r="X81" s="22">
        <f t="shared" si="4"/>
        <v>8910</v>
      </c>
    </row>
    <row r="82" spans="1:24" ht="15.75" thickBot="1">
      <c r="A82" s="16" t="s">
        <v>23</v>
      </c>
      <c r="B82" s="16" t="s">
        <v>9</v>
      </c>
      <c r="C82" s="17" t="s">
        <v>10</v>
      </c>
      <c r="D82" s="18" t="s">
        <v>97</v>
      </c>
      <c r="E82" s="26" t="s">
        <v>12</v>
      </c>
      <c r="F82" s="20">
        <v>60</v>
      </c>
      <c r="G82" s="21">
        <v>11</v>
      </c>
      <c r="H82" s="22">
        <f t="shared" si="0"/>
        <v>660</v>
      </c>
      <c r="I82" s="16" t="s">
        <v>23</v>
      </c>
      <c r="J82" s="16" t="s">
        <v>129</v>
      </c>
      <c r="K82" s="17" t="s">
        <v>10</v>
      </c>
      <c r="L82" s="18" t="s">
        <v>108</v>
      </c>
      <c r="M82" s="19" t="s">
        <v>12</v>
      </c>
      <c r="N82" s="20">
        <v>44.5</v>
      </c>
      <c r="O82" s="21">
        <v>357</v>
      </c>
      <c r="P82" s="22">
        <f t="shared" si="3"/>
        <v>15886.5</v>
      </c>
      <c r="Q82" s="16" t="s">
        <v>23</v>
      </c>
      <c r="R82" s="16" t="s">
        <v>139</v>
      </c>
      <c r="S82" s="17" t="s">
        <v>10</v>
      </c>
      <c r="T82" s="18" t="s">
        <v>119</v>
      </c>
      <c r="U82" s="24" t="s">
        <v>118</v>
      </c>
      <c r="V82" s="20">
        <v>50</v>
      </c>
      <c r="W82" s="21">
        <v>21</v>
      </c>
      <c r="X82" s="22">
        <f t="shared" si="4"/>
        <v>1050</v>
      </c>
    </row>
    <row r="83" spans="1:24" ht="15.75" thickBot="1">
      <c r="A83" s="16" t="s">
        <v>23</v>
      </c>
      <c r="B83" s="16" t="s">
        <v>9</v>
      </c>
      <c r="C83" s="17" t="s">
        <v>10</v>
      </c>
      <c r="D83" s="18" t="s">
        <v>98</v>
      </c>
      <c r="E83" s="19" t="s">
        <v>17</v>
      </c>
      <c r="F83" s="20">
        <v>60</v>
      </c>
      <c r="G83" s="21">
        <v>25</v>
      </c>
      <c r="H83" s="22">
        <f t="shared" si="0"/>
        <v>1500</v>
      </c>
      <c r="I83" s="15" t="s">
        <v>8</v>
      </c>
      <c r="J83" s="16" t="s">
        <v>129</v>
      </c>
      <c r="K83" s="17" t="s">
        <v>10</v>
      </c>
      <c r="L83" s="18" t="s">
        <v>111</v>
      </c>
      <c r="M83" s="19" t="s">
        <v>12</v>
      </c>
      <c r="N83" s="20">
        <v>75</v>
      </c>
      <c r="O83" s="21">
        <v>4</v>
      </c>
      <c r="P83" s="22">
        <f t="shared" si="3"/>
        <v>300</v>
      </c>
      <c r="Q83" s="15" t="s">
        <v>8</v>
      </c>
      <c r="R83" s="16" t="s">
        <v>139</v>
      </c>
      <c r="S83" s="17" t="s">
        <v>10</v>
      </c>
      <c r="T83" s="18" t="s">
        <v>120</v>
      </c>
      <c r="U83" s="24" t="s">
        <v>12</v>
      </c>
      <c r="V83" s="20">
        <v>1650</v>
      </c>
      <c r="W83" s="21">
        <v>18</v>
      </c>
      <c r="X83" s="22">
        <f t="shared" si="4"/>
        <v>29700</v>
      </c>
    </row>
    <row r="84" spans="1:24" ht="15.75" thickBot="1">
      <c r="A84" s="16" t="s">
        <v>23</v>
      </c>
      <c r="B84" s="16" t="s">
        <v>9</v>
      </c>
      <c r="C84" s="17" t="s">
        <v>10</v>
      </c>
      <c r="D84" s="18" t="s">
        <v>99</v>
      </c>
      <c r="E84" s="19" t="s">
        <v>12</v>
      </c>
      <c r="F84" s="20">
        <v>10</v>
      </c>
      <c r="G84" s="21">
        <v>200</v>
      </c>
      <c r="H84" s="22">
        <f t="shared" si="0"/>
        <v>2000</v>
      </c>
      <c r="I84" s="16" t="s">
        <v>23</v>
      </c>
      <c r="J84" s="16" t="s">
        <v>129</v>
      </c>
      <c r="K84" s="17" t="s">
        <v>10</v>
      </c>
      <c r="L84" s="18" t="s">
        <v>114</v>
      </c>
      <c r="M84" s="24" t="s">
        <v>115</v>
      </c>
      <c r="N84" s="20">
        <v>55</v>
      </c>
      <c r="O84" s="21">
        <v>249</v>
      </c>
      <c r="P84" s="22">
        <f t="shared" si="3"/>
        <v>13695</v>
      </c>
      <c r="Q84" s="15" t="s">
        <v>8</v>
      </c>
      <c r="R84" s="16" t="s">
        <v>139</v>
      </c>
      <c r="S84" s="17" t="s">
        <v>10</v>
      </c>
      <c r="T84" s="18" t="s">
        <v>121</v>
      </c>
      <c r="U84" s="24" t="s">
        <v>122</v>
      </c>
      <c r="V84" s="20">
        <v>75</v>
      </c>
      <c r="W84" s="21">
        <v>4</v>
      </c>
      <c r="X84" s="22">
        <f t="shared" si="4"/>
        <v>300</v>
      </c>
    </row>
    <row r="85" spans="1:24" ht="15.75" thickBot="1">
      <c r="A85" s="16" t="s">
        <v>23</v>
      </c>
      <c r="B85" s="16" t="s">
        <v>9</v>
      </c>
      <c r="C85" s="17" t="s">
        <v>10</v>
      </c>
      <c r="D85" s="18" t="s">
        <v>100</v>
      </c>
      <c r="E85" s="19" t="s">
        <v>101</v>
      </c>
      <c r="F85" s="20">
        <v>1150</v>
      </c>
      <c r="G85" s="21">
        <v>46</v>
      </c>
      <c r="H85" s="22">
        <f t="shared" si="0"/>
        <v>52900</v>
      </c>
      <c r="I85" s="16" t="s">
        <v>23</v>
      </c>
      <c r="J85" s="16" t="s">
        <v>129</v>
      </c>
      <c r="K85" s="17" t="s">
        <v>10</v>
      </c>
      <c r="L85" s="18" t="s">
        <v>116</v>
      </c>
      <c r="M85" s="24" t="s">
        <v>17</v>
      </c>
      <c r="N85" s="20">
        <v>40</v>
      </c>
      <c r="O85" s="21">
        <v>4</v>
      </c>
      <c r="P85" s="22">
        <f t="shared" si="3"/>
        <v>160</v>
      </c>
      <c r="Q85" s="15" t="s">
        <v>8</v>
      </c>
      <c r="R85" s="16" t="s">
        <v>139</v>
      </c>
      <c r="S85" s="17" t="s">
        <v>10</v>
      </c>
      <c r="T85" s="18" t="s">
        <v>154</v>
      </c>
      <c r="U85" s="24" t="s">
        <v>149</v>
      </c>
      <c r="V85" s="20">
        <v>25</v>
      </c>
      <c r="W85" s="21">
        <v>148</v>
      </c>
      <c r="X85" s="22">
        <f t="shared" si="4"/>
        <v>3700</v>
      </c>
    </row>
    <row r="86" spans="1:24" ht="15.75" thickBot="1">
      <c r="A86" s="16" t="s">
        <v>23</v>
      </c>
      <c r="B86" s="16" t="s">
        <v>9</v>
      </c>
      <c r="C86" s="17" t="s">
        <v>10</v>
      </c>
      <c r="D86" s="18" t="s">
        <v>102</v>
      </c>
      <c r="E86" s="19" t="s">
        <v>101</v>
      </c>
      <c r="F86" s="20">
        <v>1170.0899999999999</v>
      </c>
      <c r="G86" s="21">
        <v>24</v>
      </c>
      <c r="H86" s="22">
        <f t="shared" si="0"/>
        <v>28082.159999999996</v>
      </c>
      <c r="I86" s="16" t="s">
        <v>23</v>
      </c>
      <c r="J86" s="16" t="s">
        <v>129</v>
      </c>
      <c r="K86" s="17" t="s">
        <v>10</v>
      </c>
      <c r="L86" s="18" t="s">
        <v>117</v>
      </c>
      <c r="M86" s="24" t="s">
        <v>118</v>
      </c>
      <c r="N86" s="20">
        <v>50</v>
      </c>
      <c r="O86" s="21">
        <v>6</v>
      </c>
      <c r="P86" s="22">
        <f t="shared" si="3"/>
        <v>300</v>
      </c>
      <c r="Q86" s="15" t="s">
        <v>8</v>
      </c>
      <c r="R86" s="16" t="s">
        <v>139</v>
      </c>
      <c r="S86" s="17" t="s">
        <v>10</v>
      </c>
      <c r="T86" s="18" t="s">
        <v>155</v>
      </c>
      <c r="U86" s="24" t="s">
        <v>149</v>
      </c>
      <c r="V86" s="20">
        <v>99.54</v>
      </c>
      <c r="W86" s="21">
        <v>120</v>
      </c>
      <c r="X86" s="22">
        <f t="shared" si="4"/>
        <v>11944.800000000001</v>
      </c>
    </row>
    <row r="87" spans="1:24" ht="15.75" thickBot="1">
      <c r="A87" s="16" t="s">
        <v>23</v>
      </c>
      <c r="B87" s="16" t="s">
        <v>9</v>
      </c>
      <c r="C87" s="17" t="s">
        <v>10</v>
      </c>
      <c r="D87" s="18" t="s">
        <v>103</v>
      </c>
      <c r="E87" s="19" t="s">
        <v>101</v>
      </c>
      <c r="F87" s="20">
        <v>400</v>
      </c>
      <c r="G87" s="21">
        <v>6</v>
      </c>
      <c r="H87" s="22">
        <f t="shared" si="0"/>
        <v>2400</v>
      </c>
      <c r="I87" s="16" t="s">
        <v>23</v>
      </c>
      <c r="J87" s="16" t="s">
        <v>129</v>
      </c>
      <c r="K87" s="17" t="s">
        <v>10</v>
      </c>
      <c r="L87" s="18" t="s">
        <v>119</v>
      </c>
      <c r="M87" s="24" t="s">
        <v>118</v>
      </c>
      <c r="N87" s="20">
        <v>50</v>
      </c>
      <c r="O87" s="21">
        <v>33</v>
      </c>
      <c r="P87" s="22">
        <f t="shared" si="3"/>
        <v>1650</v>
      </c>
      <c r="Q87" s="35" t="s">
        <v>8</v>
      </c>
      <c r="R87" s="36" t="s">
        <v>139</v>
      </c>
      <c r="S87" s="37" t="s">
        <v>10</v>
      </c>
      <c r="T87" s="33" t="s">
        <v>123</v>
      </c>
      <c r="U87" s="34" t="s">
        <v>12</v>
      </c>
      <c r="V87" s="38">
        <v>95</v>
      </c>
      <c r="W87" s="39">
        <v>21</v>
      </c>
      <c r="X87" s="40">
        <f t="shared" si="4"/>
        <v>1995</v>
      </c>
    </row>
    <row r="88" spans="1:24" ht="16.5" thickBot="1">
      <c r="A88" s="16" t="s">
        <v>23</v>
      </c>
      <c r="B88" s="16" t="s">
        <v>9</v>
      </c>
      <c r="C88" s="17" t="s">
        <v>10</v>
      </c>
      <c r="D88" s="18" t="s">
        <v>104</v>
      </c>
      <c r="E88" s="19" t="s">
        <v>12</v>
      </c>
      <c r="F88" s="20">
        <v>70</v>
      </c>
      <c r="G88" s="21">
        <v>23</v>
      </c>
      <c r="H88" s="22">
        <f t="shared" si="0"/>
        <v>1610</v>
      </c>
      <c r="I88" s="15" t="s">
        <v>8</v>
      </c>
      <c r="J88" s="16" t="s">
        <v>129</v>
      </c>
      <c r="K88" s="17" t="s">
        <v>10</v>
      </c>
      <c r="L88" s="18" t="s">
        <v>120</v>
      </c>
      <c r="M88" s="24" t="s">
        <v>12</v>
      </c>
      <c r="N88" s="20">
        <v>1650</v>
      </c>
      <c r="O88" s="21">
        <v>24</v>
      </c>
      <c r="P88" s="41">
        <f t="shared" si="3"/>
        <v>39600</v>
      </c>
      <c r="Q88" s="53" t="s">
        <v>126</v>
      </c>
      <c r="R88" s="50"/>
      <c r="S88" s="50"/>
      <c r="T88" s="50"/>
      <c r="U88" s="50"/>
      <c r="V88" s="50"/>
      <c r="W88" s="54"/>
      <c r="X88" s="55" t="s">
        <v>156</v>
      </c>
    </row>
    <row r="89" spans="1:24" ht="15.75" thickBot="1">
      <c r="A89" s="16" t="s">
        <v>23</v>
      </c>
      <c r="B89" s="16" t="s">
        <v>9</v>
      </c>
      <c r="C89" s="17" t="s">
        <v>10</v>
      </c>
      <c r="D89" s="18" t="s">
        <v>105</v>
      </c>
      <c r="E89" s="19" t="s">
        <v>12</v>
      </c>
      <c r="F89" s="20">
        <v>50</v>
      </c>
      <c r="G89" s="21">
        <v>8</v>
      </c>
      <c r="H89" s="22">
        <f t="shared" si="0"/>
        <v>400</v>
      </c>
      <c r="I89" s="17" t="s">
        <v>8</v>
      </c>
      <c r="J89" s="17" t="s">
        <v>129</v>
      </c>
      <c r="K89" s="17" t="s">
        <v>10</v>
      </c>
      <c r="L89" s="17" t="s">
        <v>121</v>
      </c>
      <c r="M89" s="17" t="s">
        <v>122</v>
      </c>
      <c r="N89" s="20">
        <v>75</v>
      </c>
      <c r="O89" s="17">
        <v>6</v>
      </c>
      <c r="P89" s="22">
        <f t="shared" si="3"/>
        <v>450</v>
      </c>
      <c r="Q89" s="42"/>
      <c r="R89" s="42"/>
      <c r="S89" s="42"/>
      <c r="T89" s="42"/>
      <c r="U89" s="42"/>
      <c r="V89" s="42"/>
      <c r="W89" s="42"/>
      <c r="X89" s="42"/>
    </row>
    <row r="90" spans="1:24" ht="15.75" thickBot="1">
      <c r="A90" s="16" t="s">
        <v>23</v>
      </c>
      <c r="B90" s="16" t="s">
        <v>9</v>
      </c>
      <c r="C90" s="17" t="s">
        <v>10</v>
      </c>
      <c r="D90" s="18" t="s">
        <v>106</v>
      </c>
      <c r="E90" s="19" t="s">
        <v>12</v>
      </c>
      <c r="F90" s="20">
        <v>132</v>
      </c>
      <c r="G90" s="21">
        <v>60</v>
      </c>
      <c r="H90" s="22">
        <f t="shared" si="0"/>
        <v>7920</v>
      </c>
      <c r="I90" s="17" t="s">
        <v>8</v>
      </c>
      <c r="J90" s="17" t="s">
        <v>129</v>
      </c>
      <c r="K90" s="17" t="s">
        <v>10</v>
      </c>
      <c r="L90" s="17" t="s">
        <v>123</v>
      </c>
      <c r="M90" s="17" t="s">
        <v>12</v>
      </c>
      <c r="N90" s="20">
        <v>95</v>
      </c>
      <c r="O90" s="17">
        <v>39</v>
      </c>
      <c r="P90" s="22">
        <f t="shared" si="3"/>
        <v>3705</v>
      </c>
      <c r="Q90" s="42"/>
      <c r="R90" s="42"/>
      <c r="S90" s="42"/>
      <c r="T90" s="42"/>
      <c r="U90" s="42"/>
      <c r="V90" s="42"/>
      <c r="W90" s="42"/>
      <c r="X90" s="42"/>
    </row>
    <row r="91" spans="1:24" ht="15.75" thickBot="1">
      <c r="A91" s="16" t="s">
        <v>23</v>
      </c>
      <c r="B91" s="16" t="s">
        <v>9</v>
      </c>
      <c r="C91" s="17" t="s">
        <v>10</v>
      </c>
      <c r="D91" s="18" t="s">
        <v>107</v>
      </c>
      <c r="E91" s="24" t="s">
        <v>17</v>
      </c>
      <c r="F91" s="20">
        <v>15</v>
      </c>
      <c r="G91" s="21">
        <v>144</v>
      </c>
      <c r="H91" s="22">
        <f t="shared" si="0"/>
        <v>2160</v>
      </c>
      <c r="I91" s="17" t="s">
        <v>8</v>
      </c>
      <c r="J91" s="17" t="s">
        <v>129</v>
      </c>
      <c r="K91" s="17" t="s">
        <v>10</v>
      </c>
      <c r="L91" s="17" t="s">
        <v>124</v>
      </c>
      <c r="M91" s="17" t="s">
        <v>14</v>
      </c>
      <c r="N91" s="20">
        <v>450</v>
      </c>
      <c r="O91" s="17">
        <v>2</v>
      </c>
      <c r="P91" s="22">
        <f t="shared" si="3"/>
        <v>900</v>
      </c>
      <c r="Q91" s="42"/>
      <c r="R91" s="42"/>
      <c r="S91" s="42"/>
      <c r="T91" s="42"/>
      <c r="U91" s="42"/>
      <c r="V91" s="42"/>
      <c r="W91" s="42"/>
      <c r="X91" s="42"/>
    </row>
    <row r="92" spans="1:24" ht="15.75" thickBot="1">
      <c r="A92" s="16" t="s">
        <v>23</v>
      </c>
      <c r="B92" s="16" t="s">
        <v>9</v>
      </c>
      <c r="C92" s="17" t="s">
        <v>10</v>
      </c>
      <c r="D92" s="18" t="s">
        <v>108</v>
      </c>
      <c r="E92" s="19" t="s">
        <v>12</v>
      </c>
      <c r="F92" s="20">
        <v>44.5</v>
      </c>
      <c r="G92" s="21">
        <v>384</v>
      </c>
      <c r="H92" s="22">
        <f t="shared" si="0"/>
        <v>17088</v>
      </c>
      <c r="I92" s="17" t="s">
        <v>23</v>
      </c>
      <c r="J92" s="17" t="s">
        <v>129</v>
      </c>
      <c r="K92" s="17" t="s">
        <v>10</v>
      </c>
      <c r="L92" s="17" t="s">
        <v>125</v>
      </c>
      <c r="M92" s="17" t="s">
        <v>17</v>
      </c>
      <c r="N92" s="20">
        <v>40</v>
      </c>
      <c r="O92" s="17">
        <v>4</v>
      </c>
      <c r="P92" s="22">
        <f t="shared" si="3"/>
        <v>160</v>
      </c>
      <c r="Q92" s="42"/>
      <c r="R92" s="42"/>
      <c r="S92" s="42"/>
      <c r="T92" s="42"/>
      <c r="U92" s="42"/>
      <c r="V92" s="42"/>
      <c r="W92" s="42"/>
      <c r="X92" s="42"/>
    </row>
    <row r="93" spans="1:24" ht="16.5" thickBot="1">
      <c r="A93" s="15" t="s">
        <v>8</v>
      </c>
      <c r="B93" s="16" t="s">
        <v>9</v>
      </c>
      <c r="C93" s="17" t="s">
        <v>10</v>
      </c>
      <c r="D93" s="18" t="s">
        <v>109</v>
      </c>
      <c r="E93" s="19" t="s">
        <v>110</v>
      </c>
      <c r="F93" s="20">
        <v>478</v>
      </c>
      <c r="G93" s="21">
        <v>13</v>
      </c>
      <c r="H93" s="22">
        <f t="shared" si="0"/>
        <v>6214</v>
      </c>
      <c r="I93" s="52" t="s">
        <v>126</v>
      </c>
      <c r="J93" s="49"/>
      <c r="K93" s="50"/>
      <c r="L93" s="50"/>
      <c r="M93" s="50"/>
      <c r="N93" s="50"/>
      <c r="O93" s="51"/>
      <c r="P93" s="55" t="s">
        <v>137</v>
      </c>
      <c r="Q93" s="42"/>
      <c r="R93" s="42"/>
      <c r="S93" s="42"/>
      <c r="T93" s="42"/>
      <c r="U93" s="42"/>
      <c r="V93" s="42"/>
      <c r="W93" s="42"/>
      <c r="X93" s="42"/>
    </row>
    <row r="94" spans="1:24" ht="15.75" thickBot="1">
      <c r="A94" s="15" t="s">
        <v>8</v>
      </c>
      <c r="B94" s="16" t="s">
        <v>9</v>
      </c>
      <c r="C94" s="17" t="s">
        <v>10</v>
      </c>
      <c r="D94" s="18" t="s">
        <v>111</v>
      </c>
      <c r="E94" s="19" t="s">
        <v>12</v>
      </c>
      <c r="F94" s="20">
        <v>75</v>
      </c>
      <c r="G94" s="21">
        <v>5</v>
      </c>
      <c r="H94" s="22">
        <f t="shared" si="0"/>
        <v>375</v>
      </c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</row>
    <row r="95" spans="1:24" ht="15.75" thickBot="1">
      <c r="A95" s="16" t="s">
        <v>23</v>
      </c>
      <c r="B95" s="16" t="s">
        <v>9</v>
      </c>
      <c r="C95" s="17" t="s">
        <v>10</v>
      </c>
      <c r="D95" s="18" t="s">
        <v>112</v>
      </c>
      <c r="E95" s="19" t="s">
        <v>12</v>
      </c>
      <c r="F95" s="20">
        <v>16</v>
      </c>
      <c r="G95" s="21">
        <v>40</v>
      </c>
      <c r="H95" s="22">
        <f t="shared" si="0"/>
        <v>640</v>
      </c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</row>
    <row r="96" spans="1:24" ht="15.75" thickBot="1">
      <c r="A96" s="16" t="s">
        <v>23</v>
      </c>
      <c r="B96" s="16" t="s">
        <v>9</v>
      </c>
      <c r="C96" s="17" t="s">
        <v>10</v>
      </c>
      <c r="D96" s="18" t="s">
        <v>113</v>
      </c>
      <c r="E96" s="24" t="s">
        <v>17</v>
      </c>
      <c r="F96" s="20">
        <v>25</v>
      </c>
      <c r="G96" s="21">
        <v>99</v>
      </c>
      <c r="H96" s="22">
        <f t="shared" si="0"/>
        <v>2475</v>
      </c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</row>
    <row r="97" spans="1:24" ht="15.75" thickBot="1">
      <c r="A97" s="16" t="s">
        <v>23</v>
      </c>
      <c r="B97" s="16" t="s">
        <v>9</v>
      </c>
      <c r="C97" s="17" t="s">
        <v>10</v>
      </c>
      <c r="D97" s="18" t="s">
        <v>114</v>
      </c>
      <c r="E97" s="24" t="s">
        <v>115</v>
      </c>
      <c r="F97" s="20">
        <v>55</v>
      </c>
      <c r="G97" s="21">
        <v>5</v>
      </c>
      <c r="H97" s="22">
        <f t="shared" si="0"/>
        <v>275</v>
      </c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</row>
    <row r="98" spans="1:24" ht="15.75" thickBot="1">
      <c r="A98" s="16" t="s">
        <v>23</v>
      </c>
      <c r="B98" s="16" t="s">
        <v>9</v>
      </c>
      <c r="C98" s="17" t="s">
        <v>10</v>
      </c>
      <c r="D98" s="18" t="s">
        <v>116</v>
      </c>
      <c r="E98" s="24" t="s">
        <v>17</v>
      </c>
      <c r="F98" s="20">
        <v>40</v>
      </c>
      <c r="G98" s="21">
        <v>42</v>
      </c>
      <c r="H98" s="22">
        <f t="shared" si="0"/>
        <v>1680</v>
      </c>
    </row>
    <row r="99" spans="1:24" ht="15.75" thickBot="1">
      <c r="A99" s="16" t="s">
        <v>23</v>
      </c>
      <c r="B99" s="16" t="s">
        <v>9</v>
      </c>
      <c r="C99" s="17" t="s">
        <v>10</v>
      </c>
      <c r="D99" s="18" t="s">
        <v>117</v>
      </c>
      <c r="E99" s="24" t="s">
        <v>118</v>
      </c>
      <c r="F99" s="20">
        <v>50</v>
      </c>
      <c r="G99" s="21">
        <v>27</v>
      </c>
      <c r="H99" s="22">
        <f t="shared" si="0"/>
        <v>1350</v>
      </c>
    </row>
    <row r="100" spans="1:24" ht="15.75" thickBot="1">
      <c r="A100" s="16" t="s">
        <v>23</v>
      </c>
      <c r="B100" s="16" t="s">
        <v>9</v>
      </c>
      <c r="C100" s="17" t="s">
        <v>10</v>
      </c>
      <c r="D100" s="18" t="s">
        <v>119</v>
      </c>
      <c r="E100" s="24" t="s">
        <v>118</v>
      </c>
      <c r="F100" s="20">
        <v>50</v>
      </c>
      <c r="G100" s="21">
        <v>27</v>
      </c>
      <c r="H100" s="22">
        <f t="shared" si="0"/>
        <v>1350</v>
      </c>
    </row>
    <row r="101" spans="1:24" ht="15.75" thickBot="1">
      <c r="A101" s="15" t="s">
        <v>8</v>
      </c>
      <c r="B101" s="16" t="s">
        <v>9</v>
      </c>
      <c r="C101" s="17" t="s">
        <v>10</v>
      </c>
      <c r="D101" s="18" t="s">
        <v>120</v>
      </c>
      <c r="E101" s="24" t="s">
        <v>12</v>
      </c>
      <c r="F101" s="20">
        <v>1650</v>
      </c>
      <c r="G101" s="21">
        <v>29</v>
      </c>
      <c r="H101" s="22">
        <f t="shared" si="0"/>
        <v>47850</v>
      </c>
    </row>
    <row r="102" spans="1:24" ht="15.75" thickBot="1">
      <c r="A102" s="15" t="s">
        <v>8</v>
      </c>
      <c r="B102" s="16" t="s">
        <v>9</v>
      </c>
      <c r="C102" s="17" t="s">
        <v>10</v>
      </c>
      <c r="D102" s="18" t="s">
        <v>121</v>
      </c>
      <c r="E102" s="24" t="s">
        <v>122</v>
      </c>
      <c r="F102" s="20">
        <v>75</v>
      </c>
      <c r="G102" s="21">
        <v>6</v>
      </c>
      <c r="H102" s="22">
        <f t="shared" si="0"/>
        <v>450</v>
      </c>
    </row>
    <row r="103" spans="1:24" ht="15.75" thickBot="1">
      <c r="A103" s="15" t="s">
        <v>8</v>
      </c>
      <c r="B103" s="16" t="s">
        <v>9</v>
      </c>
      <c r="C103" s="17" t="s">
        <v>10</v>
      </c>
      <c r="D103" s="18" t="s">
        <v>123</v>
      </c>
      <c r="E103" s="24" t="s">
        <v>12</v>
      </c>
      <c r="F103" s="20">
        <v>95</v>
      </c>
      <c r="G103" s="21">
        <v>2</v>
      </c>
      <c r="H103" s="22">
        <f t="shared" si="0"/>
        <v>190</v>
      </c>
    </row>
    <row r="104" spans="1:24">
      <c r="A104" s="15" t="s">
        <v>8</v>
      </c>
      <c r="B104" s="36" t="s">
        <v>9</v>
      </c>
      <c r="C104" s="37" t="s">
        <v>10</v>
      </c>
      <c r="D104" s="33" t="s">
        <v>124</v>
      </c>
      <c r="E104" s="34" t="s">
        <v>14</v>
      </c>
      <c r="F104" s="38">
        <v>450</v>
      </c>
      <c r="G104" s="39">
        <v>11</v>
      </c>
      <c r="H104" s="40">
        <f t="shared" si="0"/>
        <v>4950</v>
      </c>
    </row>
    <row r="105" spans="1:24" ht="15.75" thickBot="1">
      <c r="A105" s="56" t="s">
        <v>23</v>
      </c>
      <c r="B105" s="43" t="s">
        <v>9</v>
      </c>
      <c r="C105" s="44" t="s">
        <v>10</v>
      </c>
      <c r="D105" s="45" t="s">
        <v>125</v>
      </c>
      <c r="E105" s="44" t="s">
        <v>17</v>
      </c>
      <c r="F105" s="46">
        <v>40</v>
      </c>
      <c r="G105" s="47">
        <v>290</v>
      </c>
      <c r="H105" s="48">
        <f t="shared" si="0"/>
        <v>11600</v>
      </c>
    </row>
    <row r="106" spans="1:24" ht="15.75" thickBot="1">
      <c r="A106" s="7" t="s">
        <v>126</v>
      </c>
      <c r="B106" s="57"/>
      <c r="C106" s="57"/>
      <c r="D106" s="57"/>
      <c r="E106" s="57"/>
      <c r="F106" s="57"/>
      <c r="G106" s="54"/>
      <c r="H106" s="58" t="s">
        <v>127</v>
      </c>
    </row>
    <row r="114" spans="4:4">
      <c r="D114" s="59" t="s">
        <v>165</v>
      </c>
    </row>
    <row r="115" spans="4:4">
      <c r="D115" s="59" t="s">
        <v>164</v>
      </c>
    </row>
  </sheetData>
  <pageMargins left="0.7" right="0.7" top="0.75" bottom="0.75" header="0.3" footer="0.3"/>
  <pageSetup paperSize="190" scale="1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2022-07-14T15:02:10Z</cp:lastPrinted>
  <dcterms:created xsi:type="dcterms:W3CDTF">2022-07-13T19:50:42Z</dcterms:created>
  <dcterms:modified xsi:type="dcterms:W3CDTF">2022-07-14T15:03:40Z</dcterms:modified>
</cp:coreProperties>
</file>