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3715" windowHeight="8250"/>
  </bookViews>
  <sheets>
    <sheet name="MAYO 2022" sheetId="1" r:id="rId1"/>
    <sheet name="Hoja2" sheetId="2" r:id="rId2"/>
    <sheet name="Hoja3" sheetId="3" r:id="rId3"/>
  </sheets>
  <calcPr calcId="144525"/>
</workbook>
</file>

<file path=xl/calcChain.xml><?xml version="1.0" encoding="utf-8"?>
<calcChain xmlns="http://schemas.openxmlformats.org/spreadsheetml/2006/main">
  <c r="D42" i="1" l="1"/>
  <c r="D36" i="1"/>
  <c r="D31" i="1"/>
  <c r="D23" i="1"/>
  <c r="D19" i="1"/>
  <c r="D24" i="1" s="1"/>
  <c r="D43" i="1" l="1"/>
</calcChain>
</file>

<file path=xl/sharedStrings.xml><?xml version="1.0" encoding="utf-8"?>
<sst xmlns="http://schemas.openxmlformats.org/spreadsheetml/2006/main" count="39" uniqueCount="39">
  <si>
    <t>Servicios Nacional de Salud</t>
  </si>
  <si>
    <t>Ciudad Sanitaria Dra. Andrea Evangelina Rodríguez Perozo</t>
  </si>
  <si>
    <t>Hospital Pediátrico Dr.Hugo Mendoza</t>
  </si>
  <si>
    <t>Balance General</t>
  </si>
  <si>
    <t>RD$</t>
  </si>
  <si>
    <t>ACTIVOS</t>
  </si>
  <si>
    <t>ACTIVOS CORRIENTES</t>
  </si>
  <si>
    <t>Disponibilidad en Caja y Banco</t>
  </si>
  <si>
    <t>Cuentas y Documentos por Cobrar a Corto Plazo</t>
  </si>
  <si>
    <t>Inventarios</t>
  </si>
  <si>
    <t xml:space="preserve">          Total Activos Corrientes</t>
  </si>
  <si>
    <t>ACTIVOS NO CORRIENTES</t>
  </si>
  <si>
    <t>Bienes de uso (Activos no Financieros)</t>
  </si>
  <si>
    <t xml:space="preserve">          Total Activos No Corrientes</t>
  </si>
  <si>
    <t xml:space="preserve">                         Total de Activos</t>
  </si>
  <si>
    <t xml:space="preserve">            PASIVOS Y PATRIMONIO</t>
  </si>
  <si>
    <t>PASIVOS</t>
  </si>
  <si>
    <t>PASIVOS CORRIENTES</t>
  </si>
  <si>
    <t>Otras cuenta por pagar</t>
  </si>
  <si>
    <t>Cuenta por pagar a corto plazo</t>
  </si>
  <si>
    <t xml:space="preserve">         Total Pasivos Corrientes</t>
  </si>
  <si>
    <t>PASIVOS NO CORRIENTES</t>
  </si>
  <si>
    <t>Cuentas por Pagar a corto Plazo</t>
  </si>
  <si>
    <t xml:space="preserve">Total de Pasivo no Corriente </t>
  </si>
  <si>
    <t>Total de Pasivo</t>
  </si>
  <si>
    <t>PATRIMONIO</t>
  </si>
  <si>
    <t>Patrimonio</t>
  </si>
  <si>
    <t>Resultado del Ejercicio Anterior</t>
  </si>
  <si>
    <t>Resultado Neto del Ejercicio</t>
  </si>
  <si>
    <t xml:space="preserve">  Total Patrimonio neto Del Gobierno Central</t>
  </si>
  <si>
    <t xml:space="preserve">                  Total Pasivos y Patrimonio</t>
  </si>
  <si>
    <t xml:space="preserve">                                                Dra. Dhamelisse Then Vander horst </t>
  </si>
  <si>
    <t xml:space="preserve">                                                                Directora General  </t>
  </si>
  <si>
    <t>Lic. Jose Miguel Rodriguez</t>
  </si>
  <si>
    <t>Lcda. Eyleen S.Peña Sanchez</t>
  </si>
  <si>
    <t xml:space="preserve"> Subdirector Financiero        </t>
  </si>
  <si>
    <t>Analista de Contabilidad</t>
  </si>
  <si>
    <t>31 de Mayo de 2022</t>
  </si>
  <si>
    <t>31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</si>
</sst>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14" fontId="5" fillId="0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/>
    </xf>
    <xf numFmtId="0" fontId="6" fillId="0" borderId="0" xfId="0" applyFont="1" applyFill="1"/>
    <xf numFmtId="0" fontId="4" fillId="0" borderId="0" xfId="0" applyFont="1" applyFill="1"/>
    <xf numFmtId="164" fontId="7" fillId="0" borderId="0" xfId="1" applyNumberFormat="1" applyFont="1" applyFill="1" applyBorder="1" applyAlignment="1">
      <alignment horizontal="right"/>
    </xf>
    <xf numFmtId="0" fontId="8" fillId="0" borderId="0" xfId="0" applyFont="1" applyFill="1"/>
    <xf numFmtId="43" fontId="8" fillId="0" borderId="0" xfId="1" applyFont="1" applyFill="1"/>
    <xf numFmtId="43" fontId="1" fillId="0" borderId="0" xfId="1" applyFont="1"/>
    <xf numFmtId="0" fontId="4" fillId="0" borderId="0" xfId="0" applyFont="1" applyFill="1" applyAlignment="1"/>
    <xf numFmtId="43" fontId="4" fillId="0" borderId="2" xfId="1" applyFont="1" applyFill="1" applyBorder="1" applyAlignment="1">
      <alignment horizontal="right"/>
    </xf>
    <xf numFmtId="43" fontId="6" fillId="0" borderId="0" xfId="1" applyFont="1" applyFill="1"/>
    <xf numFmtId="0" fontId="4" fillId="0" borderId="0" xfId="0" applyFont="1"/>
    <xf numFmtId="0" fontId="8" fillId="0" borderId="0" xfId="0" applyFont="1"/>
    <xf numFmtId="43" fontId="8" fillId="2" borderId="0" xfId="1" applyFont="1" applyFill="1" applyAlignment="1">
      <alignment horizontal="right"/>
    </xf>
    <xf numFmtId="0" fontId="4" fillId="0" borderId="0" xfId="0" applyFont="1" applyAlignment="1">
      <alignment horizontal="left"/>
    </xf>
    <xf numFmtId="43" fontId="0" fillId="0" borderId="0" xfId="0" applyNumberFormat="1"/>
    <xf numFmtId="43" fontId="4" fillId="0" borderId="3" xfId="1" applyFont="1" applyFill="1" applyBorder="1" applyAlignment="1">
      <alignment horizontal="right"/>
    </xf>
    <xf numFmtId="43" fontId="0" fillId="0" borderId="0" xfId="1" applyFont="1"/>
    <xf numFmtId="0" fontId="4" fillId="0" borderId="0" xfId="0" applyFont="1" applyBorder="1"/>
    <xf numFmtId="43" fontId="6" fillId="0" borderId="0" xfId="1" applyFont="1" applyFill="1" applyBorder="1"/>
    <xf numFmtId="0" fontId="8" fillId="2" borderId="0" xfId="0" applyFont="1" applyFill="1" applyBorder="1"/>
    <xf numFmtId="43" fontId="8" fillId="0" borderId="0" xfId="1" applyFont="1" applyFill="1" applyBorder="1"/>
    <xf numFmtId="43" fontId="8" fillId="2" borderId="1" xfId="1" applyFont="1" applyFill="1" applyBorder="1"/>
    <xf numFmtId="0" fontId="4" fillId="0" borderId="0" xfId="0" applyFont="1" applyBorder="1" applyAlignment="1">
      <alignment horizontal="left"/>
    </xf>
    <xf numFmtId="43" fontId="4" fillId="0" borderId="0" xfId="1" applyFont="1" applyFill="1" applyBorder="1" applyAlignment="1">
      <alignment horizontal="right"/>
    </xf>
    <xf numFmtId="0" fontId="8" fillId="0" borderId="0" xfId="0" applyFont="1" applyBorder="1"/>
    <xf numFmtId="43" fontId="4" fillId="0" borderId="1" xfId="1" applyFont="1" applyFill="1" applyBorder="1"/>
    <xf numFmtId="43" fontId="4" fillId="0" borderId="0" xfId="1" applyFont="1" applyFill="1" applyBorder="1"/>
    <xf numFmtId="43" fontId="9" fillId="0" borderId="0" xfId="1" applyFont="1" applyFill="1"/>
    <xf numFmtId="0" fontId="4" fillId="0" borderId="0" xfId="0" applyFont="1" applyFill="1" applyAlignment="1">
      <alignment horizontal="left"/>
    </xf>
    <xf numFmtId="43" fontId="4" fillId="0" borderId="4" xfId="1" applyFont="1" applyFill="1" applyBorder="1" applyAlignment="1" applyProtection="1">
      <alignment horizontal="right"/>
    </xf>
    <xf numFmtId="43" fontId="4" fillId="0" borderId="0" xfId="1" applyFont="1" applyFill="1" applyBorder="1" applyAlignment="1" applyProtection="1">
      <alignment horizontal="right"/>
    </xf>
    <xf numFmtId="43" fontId="8" fillId="0" borderId="0" xfId="1" applyFont="1"/>
    <xf numFmtId="43" fontId="6" fillId="0" borderId="0" xfId="1" applyFont="1"/>
    <xf numFmtId="0" fontId="4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43" fontId="1" fillId="0" borderId="0" xfId="1" applyFont="1" applyBorder="1"/>
    <xf numFmtId="14" fontId="3" fillId="0" borderId="0" xfId="0" applyNumberFormat="1" applyFont="1" applyFill="1" applyAlignment="1">
      <alignment horizontal="center"/>
    </xf>
    <xf numFmtId="0" fontId="4" fillId="0" borderId="0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752475</xdr:colOff>
      <xdr:row>0</xdr:row>
      <xdr:rowOff>0</xdr:rowOff>
    </xdr:from>
    <xdr:to>
      <xdr:col>2</xdr:col>
      <xdr:colOff>2057400</xdr:colOff>
      <xdr:row>4</xdr:row>
      <xdr:rowOff>152400</xdr:rowOff>
    </xdr:to>
    <xdr:pic>
      <xdr:nvPicPr>
        <xdr:cNvPr id="2" name="Imagen 6" descr="Descripción: C:\Users\omodesto\Desktop\Logos\premioCalidad\premioCalidad-PNG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" y="0"/>
          <a:ext cx="13049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895350</xdr:colOff>
      <xdr:row>0</xdr:row>
      <xdr:rowOff>85725</xdr:rowOff>
    </xdr:from>
    <xdr:to>
      <xdr:col>5</xdr:col>
      <xdr:colOff>85725</xdr:colOff>
      <xdr:row>4</xdr:row>
      <xdr:rowOff>171450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05400" y="85725"/>
          <a:ext cx="120015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161924</xdr:colOff>
      <xdr:row>0</xdr:row>
      <xdr:rowOff>104775</xdr:rowOff>
    </xdr:from>
    <xdr:to>
      <xdr:col>2</xdr:col>
      <xdr:colOff>295275</xdr:colOff>
      <xdr:row>4</xdr:row>
      <xdr:rowOff>161925</xdr:rowOff>
    </xdr:to>
    <xdr:pic>
      <xdr:nvPicPr>
        <xdr:cNvPr id="4" name="Imagen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4" y="104775"/>
          <a:ext cx="1914526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6:N52"/>
  <sheetViews>
    <sheetView tabSelected="1" topLeftCell="A28" workbookViewId="0">
      <selection activeCell="H42" sqref="H42"/>
    </sheetView>
  </sheetViews>
  <sheetFormatPr baseColWidth="10" defaultRowHeight="15" x14ac:dyDescent="0.25"/>
  <cols>
    <col min="2" max="2" width="15.28515625" customWidth="1"/>
    <col min="3" max="3" width="36.42578125" customWidth="1"/>
    <col min="4" max="4" width="18.7109375" customWidth="1"/>
    <col min="6" max="6" width="16.85546875" customWidth="1"/>
    <col min="7" max="7" width="15.140625" bestFit="1" customWidth="1"/>
    <col min="8" max="8" width="15.85546875" bestFit="1" customWidth="1"/>
    <col min="9" max="9" width="18.85546875" customWidth="1"/>
    <col min="12" max="12" width="15.140625" bestFit="1" customWidth="1"/>
    <col min="13" max="14" width="14.140625" bestFit="1" customWidth="1"/>
    <col min="258" max="258" width="15.28515625" customWidth="1"/>
    <col min="259" max="259" width="36.42578125" customWidth="1"/>
    <col min="260" max="260" width="18.7109375" customWidth="1"/>
    <col min="262" max="262" width="16.85546875" customWidth="1"/>
    <col min="264" max="264" width="15.140625" bestFit="1" customWidth="1"/>
    <col min="265" max="265" width="18.85546875" customWidth="1"/>
    <col min="268" max="270" width="14.140625" bestFit="1" customWidth="1"/>
    <col min="514" max="514" width="15.28515625" customWidth="1"/>
    <col min="515" max="515" width="36.42578125" customWidth="1"/>
    <col min="516" max="516" width="18.7109375" customWidth="1"/>
    <col min="518" max="518" width="16.85546875" customWidth="1"/>
    <col min="520" max="520" width="15.140625" bestFit="1" customWidth="1"/>
    <col min="521" max="521" width="18.85546875" customWidth="1"/>
    <col min="524" max="526" width="14.140625" bestFit="1" customWidth="1"/>
    <col min="770" max="770" width="15.28515625" customWidth="1"/>
    <col min="771" max="771" width="36.42578125" customWidth="1"/>
    <col min="772" max="772" width="18.7109375" customWidth="1"/>
    <col min="774" max="774" width="16.85546875" customWidth="1"/>
    <col min="776" max="776" width="15.140625" bestFit="1" customWidth="1"/>
    <col min="777" max="777" width="18.85546875" customWidth="1"/>
    <col min="780" max="782" width="14.140625" bestFit="1" customWidth="1"/>
    <col min="1026" max="1026" width="15.28515625" customWidth="1"/>
    <col min="1027" max="1027" width="36.42578125" customWidth="1"/>
    <col min="1028" max="1028" width="18.7109375" customWidth="1"/>
    <col min="1030" max="1030" width="16.85546875" customWidth="1"/>
    <col min="1032" max="1032" width="15.140625" bestFit="1" customWidth="1"/>
    <col min="1033" max="1033" width="18.85546875" customWidth="1"/>
    <col min="1036" max="1038" width="14.140625" bestFit="1" customWidth="1"/>
    <col min="1282" max="1282" width="15.28515625" customWidth="1"/>
    <col min="1283" max="1283" width="36.42578125" customWidth="1"/>
    <col min="1284" max="1284" width="18.7109375" customWidth="1"/>
    <col min="1286" max="1286" width="16.85546875" customWidth="1"/>
    <col min="1288" max="1288" width="15.140625" bestFit="1" customWidth="1"/>
    <col min="1289" max="1289" width="18.85546875" customWidth="1"/>
    <col min="1292" max="1294" width="14.140625" bestFit="1" customWidth="1"/>
    <col min="1538" max="1538" width="15.28515625" customWidth="1"/>
    <col min="1539" max="1539" width="36.42578125" customWidth="1"/>
    <col min="1540" max="1540" width="18.7109375" customWidth="1"/>
    <col min="1542" max="1542" width="16.85546875" customWidth="1"/>
    <col min="1544" max="1544" width="15.140625" bestFit="1" customWidth="1"/>
    <col min="1545" max="1545" width="18.85546875" customWidth="1"/>
    <col min="1548" max="1550" width="14.140625" bestFit="1" customWidth="1"/>
    <col min="1794" max="1794" width="15.28515625" customWidth="1"/>
    <col min="1795" max="1795" width="36.42578125" customWidth="1"/>
    <col min="1796" max="1796" width="18.7109375" customWidth="1"/>
    <col min="1798" max="1798" width="16.85546875" customWidth="1"/>
    <col min="1800" max="1800" width="15.140625" bestFit="1" customWidth="1"/>
    <col min="1801" max="1801" width="18.85546875" customWidth="1"/>
    <col min="1804" max="1806" width="14.140625" bestFit="1" customWidth="1"/>
    <col min="2050" max="2050" width="15.28515625" customWidth="1"/>
    <col min="2051" max="2051" width="36.42578125" customWidth="1"/>
    <col min="2052" max="2052" width="18.7109375" customWidth="1"/>
    <col min="2054" max="2054" width="16.85546875" customWidth="1"/>
    <col min="2056" max="2056" width="15.140625" bestFit="1" customWidth="1"/>
    <col min="2057" max="2057" width="18.85546875" customWidth="1"/>
    <col min="2060" max="2062" width="14.140625" bestFit="1" customWidth="1"/>
    <col min="2306" max="2306" width="15.28515625" customWidth="1"/>
    <col min="2307" max="2307" width="36.42578125" customWidth="1"/>
    <col min="2308" max="2308" width="18.7109375" customWidth="1"/>
    <col min="2310" max="2310" width="16.85546875" customWidth="1"/>
    <col min="2312" max="2312" width="15.140625" bestFit="1" customWidth="1"/>
    <col min="2313" max="2313" width="18.85546875" customWidth="1"/>
    <col min="2316" max="2318" width="14.140625" bestFit="1" customWidth="1"/>
    <col min="2562" max="2562" width="15.28515625" customWidth="1"/>
    <col min="2563" max="2563" width="36.42578125" customWidth="1"/>
    <col min="2564" max="2564" width="18.7109375" customWidth="1"/>
    <col min="2566" max="2566" width="16.85546875" customWidth="1"/>
    <col min="2568" max="2568" width="15.140625" bestFit="1" customWidth="1"/>
    <col min="2569" max="2569" width="18.85546875" customWidth="1"/>
    <col min="2572" max="2574" width="14.140625" bestFit="1" customWidth="1"/>
    <col min="2818" max="2818" width="15.28515625" customWidth="1"/>
    <col min="2819" max="2819" width="36.42578125" customWidth="1"/>
    <col min="2820" max="2820" width="18.7109375" customWidth="1"/>
    <col min="2822" max="2822" width="16.85546875" customWidth="1"/>
    <col min="2824" max="2824" width="15.140625" bestFit="1" customWidth="1"/>
    <col min="2825" max="2825" width="18.85546875" customWidth="1"/>
    <col min="2828" max="2830" width="14.140625" bestFit="1" customWidth="1"/>
    <col min="3074" max="3074" width="15.28515625" customWidth="1"/>
    <col min="3075" max="3075" width="36.42578125" customWidth="1"/>
    <col min="3076" max="3076" width="18.7109375" customWidth="1"/>
    <col min="3078" max="3078" width="16.85546875" customWidth="1"/>
    <col min="3080" max="3080" width="15.140625" bestFit="1" customWidth="1"/>
    <col min="3081" max="3081" width="18.85546875" customWidth="1"/>
    <col min="3084" max="3086" width="14.140625" bestFit="1" customWidth="1"/>
    <col min="3330" max="3330" width="15.28515625" customWidth="1"/>
    <col min="3331" max="3331" width="36.42578125" customWidth="1"/>
    <col min="3332" max="3332" width="18.7109375" customWidth="1"/>
    <col min="3334" max="3334" width="16.85546875" customWidth="1"/>
    <col min="3336" max="3336" width="15.140625" bestFit="1" customWidth="1"/>
    <col min="3337" max="3337" width="18.85546875" customWidth="1"/>
    <col min="3340" max="3342" width="14.140625" bestFit="1" customWidth="1"/>
    <col min="3586" max="3586" width="15.28515625" customWidth="1"/>
    <col min="3587" max="3587" width="36.42578125" customWidth="1"/>
    <col min="3588" max="3588" width="18.7109375" customWidth="1"/>
    <col min="3590" max="3590" width="16.85546875" customWidth="1"/>
    <col min="3592" max="3592" width="15.140625" bestFit="1" customWidth="1"/>
    <col min="3593" max="3593" width="18.85546875" customWidth="1"/>
    <col min="3596" max="3598" width="14.140625" bestFit="1" customWidth="1"/>
    <col min="3842" max="3842" width="15.28515625" customWidth="1"/>
    <col min="3843" max="3843" width="36.42578125" customWidth="1"/>
    <col min="3844" max="3844" width="18.7109375" customWidth="1"/>
    <col min="3846" max="3846" width="16.85546875" customWidth="1"/>
    <col min="3848" max="3848" width="15.140625" bestFit="1" customWidth="1"/>
    <col min="3849" max="3849" width="18.85546875" customWidth="1"/>
    <col min="3852" max="3854" width="14.140625" bestFit="1" customWidth="1"/>
    <col min="4098" max="4098" width="15.28515625" customWidth="1"/>
    <col min="4099" max="4099" width="36.42578125" customWidth="1"/>
    <col min="4100" max="4100" width="18.7109375" customWidth="1"/>
    <col min="4102" max="4102" width="16.85546875" customWidth="1"/>
    <col min="4104" max="4104" width="15.140625" bestFit="1" customWidth="1"/>
    <col min="4105" max="4105" width="18.85546875" customWidth="1"/>
    <col min="4108" max="4110" width="14.140625" bestFit="1" customWidth="1"/>
    <col min="4354" max="4354" width="15.28515625" customWidth="1"/>
    <col min="4355" max="4355" width="36.42578125" customWidth="1"/>
    <col min="4356" max="4356" width="18.7109375" customWidth="1"/>
    <col min="4358" max="4358" width="16.85546875" customWidth="1"/>
    <col min="4360" max="4360" width="15.140625" bestFit="1" customWidth="1"/>
    <col min="4361" max="4361" width="18.85546875" customWidth="1"/>
    <col min="4364" max="4366" width="14.140625" bestFit="1" customWidth="1"/>
    <col min="4610" max="4610" width="15.28515625" customWidth="1"/>
    <col min="4611" max="4611" width="36.42578125" customWidth="1"/>
    <col min="4612" max="4612" width="18.7109375" customWidth="1"/>
    <col min="4614" max="4614" width="16.85546875" customWidth="1"/>
    <col min="4616" max="4616" width="15.140625" bestFit="1" customWidth="1"/>
    <col min="4617" max="4617" width="18.85546875" customWidth="1"/>
    <col min="4620" max="4622" width="14.140625" bestFit="1" customWidth="1"/>
    <col min="4866" max="4866" width="15.28515625" customWidth="1"/>
    <col min="4867" max="4867" width="36.42578125" customWidth="1"/>
    <col min="4868" max="4868" width="18.7109375" customWidth="1"/>
    <col min="4870" max="4870" width="16.85546875" customWidth="1"/>
    <col min="4872" max="4872" width="15.140625" bestFit="1" customWidth="1"/>
    <col min="4873" max="4873" width="18.85546875" customWidth="1"/>
    <col min="4876" max="4878" width="14.140625" bestFit="1" customWidth="1"/>
    <col min="5122" max="5122" width="15.28515625" customWidth="1"/>
    <col min="5123" max="5123" width="36.42578125" customWidth="1"/>
    <col min="5124" max="5124" width="18.7109375" customWidth="1"/>
    <col min="5126" max="5126" width="16.85546875" customWidth="1"/>
    <col min="5128" max="5128" width="15.140625" bestFit="1" customWidth="1"/>
    <col min="5129" max="5129" width="18.85546875" customWidth="1"/>
    <col min="5132" max="5134" width="14.140625" bestFit="1" customWidth="1"/>
    <col min="5378" max="5378" width="15.28515625" customWidth="1"/>
    <col min="5379" max="5379" width="36.42578125" customWidth="1"/>
    <col min="5380" max="5380" width="18.7109375" customWidth="1"/>
    <col min="5382" max="5382" width="16.85546875" customWidth="1"/>
    <col min="5384" max="5384" width="15.140625" bestFit="1" customWidth="1"/>
    <col min="5385" max="5385" width="18.85546875" customWidth="1"/>
    <col min="5388" max="5390" width="14.140625" bestFit="1" customWidth="1"/>
    <col min="5634" max="5634" width="15.28515625" customWidth="1"/>
    <col min="5635" max="5635" width="36.42578125" customWidth="1"/>
    <col min="5636" max="5636" width="18.7109375" customWidth="1"/>
    <col min="5638" max="5638" width="16.85546875" customWidth="1"/>
    <col min="5640" max="5640" width="15.140625" bestFit="1" customWidth="1"/>
    <col min="5641" max="5641" width="18.85546875" customWidth="1"/>
    <col min="5644" max="5646" width="14.140625" bestFit="1" customWidth="1"/>
    <col min="5890" max="5890" width="15.28515625" customWidth="1"/>
    <col min="5891" max="5891" width="36.42578125" customWidth="1"/>
    <col min="5892" max="5892" width="18.7109375" customWidth="1"/>
    <col min="5894" max="5894" width="16.85546875" customWidth="1"/>
    <col min="5896" max="5896" width="15.140625" bestFit="1" customWidth="1"/>
    <col min="5897" max="5897" width="18.85546875" customWidth="1"/>
    <col min="5900" max="5902" width="14.140625" bestFit="1" customWidth="1"/>
    <col min="6146" max="6146" width="15.28515625" customWidth="1"/>
    <col min="6147" max="6147" width="36.42578125" customWidth="1"/>
    <col min="6148" max="6148" width="18.7109375" customWidth="1"/>
    <col min="6150" max="6150" width="16.85546875" customWidth="1"/>
    <col min="6152" max="6152" width="15.140625" bestFit="1" customWidth="1"/>
    <col min="6153" max="6153" width="18.85546875" customWidth="1"/>
    <col min="6156" max="6158" width="14.140625" bestFit="1" customWidth="1"/>
    <col min="6402" max="6402" width="15.28515625" customWidth="1"/>
    <col min="6403" max="6403" width="36.42578125" customWidth="1"/>
    <col min="6404" max="6404" width="18.7109375" customWidth="1"/>
    <col min="6406" max="6406" width="16.85546875" customWidth="1"/>
    <col min="6408" max="6408" width="15.140625" bestFit="1" customWidth="1"/>
    <col min="6409" max="6409" width="18.85546875" customWidth="1"/>
    <col min="6412" max="6414" width="14.140625" bestFit="1" customWidth="1"/>
    <col min="6658" max="6658" width="15.28515625" customWidth="1"/>
    <col min="6659" max="6659" width="36.42578125" customWidth="1"/>
    <col min="6660" max="6660" width="18.7109375" customWidth="1"/>
    <col min="6662" max="6662" width="16.85546875" customWidth="1"/>
    <col min="6664" max="6664" width="15.140625" bestFit="1" customWidth="1"/>
    <col min="6665" max="6665" width="18.85546875" customWidth="1"/>
    <col min="6668" max="6670" width="14.140625" bestFit="1" customWidth="1"/>
    <col min="6914" max="6914" width="15.28515625" customWidth="1"/>
    <col min="6915" max="6915" width="36.42578125" customWidth="1"/>
    <col min="6916" max="6916" width="18.7109375" customWidth="1"/>
    <col min="6918" max="6918" width="16.85546875" customWidth="1"/>
    <col min="6920" max="6920" width="15.140625" bestFit="1" customWidth="1"/>
    <col min="6921" max="6921" width="18.85546875" customWidth="1"/>
    <col min="6924" max="6926" width="14.140625" bestFit="1" customWidth="1"/>
    <col min="7170" max="7170" width="15.28515625" customWidth="1"/>
    <col min="7171" max="7171" width="36.42578125" customWidth="1"/>
    <col min="7172" max="7172" width="18.7109375" customWidth="1"/>
    <col min="7174" max="7174" width="16.85546875" customWidth="1"/>
    <col min="7176" max="7176" width="15.140625" bestFit="1" customWidth="1"/>
    <col min="7177" max="7177" width="18.85546875" customWidth="1"/>
    <col min="7180" max="7182" width="14.140625" bestFit="1" customWidth="1"/>
    <col min="7426" max="7426" width="15.28515625" customWidth="1"/>
    <col min="7427" max="7427" width="36.42578125" customWidth="1"/>
    <col min="7428" max="7428" width="18.7109375" customWidth="1"/>
    <col min="7430" max="7430" width="16.85546875" customWidth="1"/>
    <col min="7432" max="7432" width="15.140625" bestFit="1" customWidth="1"/>
    <col min="7433" max="7433" width="18.85546875" customWidth="1"/>
    <col min="7436" max="7438" width="14.140625" bestFit="1" customWidth="1"/>
    <col min="7682" max="7682" width="15.28515625" customWidth="1"/>
    <col min="7683" max="7683" width="36.42578125" customWidth="1"/>
    <col min="7684" max="7684" width="18.7109375" customWidth="1"/>
    <col min="7686" max="7686" width="16.85546875" customWidth="1"/>
    <col min="7688" max="7688" width="15.140625" bestFit="1" customWidth="1"/>
    <col min="7689" max="7689" width="18.85546875" customWidth="1"/>
    <col min="7692" max="7694" width="14.140625" bestFit="1" customWidth="1"/>
    <col min="7938" max="7938" width="15.28515625" customWidth="1"/>
    <col min="7939" max="7939" width="36.42578125" customWidth="1"/>
    <col min="7940" max="7940" width="18.7109375" customWidth="1"/>
    <col min="7942" max="7942" width="16.85546875" customWidth="1"/>
    <col min="7944" max="7944" width="15.140625" bestFit="1" customWidth="1"/>
    <col min="7945" max="7945" width="18.85546875" customWidth="1"/>
    <col min="7948" max="7950" width="14.140625" bestFit="1" customWidth="1"/>
    <col min="8194" max="8194" width="15.28515625" customWidth="1"/>
    <col min="8195" max="8195" width="36.42578125" customWidth="1"/>
    <col min="8196" max="8196" width="18.7109375" customWidth="1"/>
    <col min="8198" max="8198" width="16.85546875" customWidth="1"/>
    <col min="8200" max="8200" width="15.140625" bestFit="1" customWidth="1"/>
    <col min="8201" max="8201" width="18.85546875" customWidth="1"/>
    <col min="8204" max="8206" width="14.140625" bestFit="1" customWidth="1"/>
    <col min="8450" max="8450" width="15.28515625" customWidth="1"/>
    <col min="8451" max="8451" width="36.42578125" customWidth="1"/>
    <col min="8452" max="8452" width="18.7109375" customWidth="1"/>
    <col min="8454" max="8454" width="16.85546875" customWidth="1"/>
    <col min="8456" max="8456" width="15.140625" bestFit="1" customWidth="1"/>
    <col min="8457" max="8457" width="18.85546875" customWidth="1"/>
    <col min="8460" max="8462" width="14.140625" bestFit="1" customWidth="1"/>
    <col min="8706" max="8706" width="15.28515625" customWidth="1"/>
    <col min="8707" max="8707" width="36.42578125" customWidth="1"/>
    <col min="8708" max="8708" width="18.7109375" customWidth="1"/>
    <col min="8710" max="8710" width="16.85546875" customWidth="1"/>
    <col min="8712" max="8712" width="15.140625" bestFit="1" customWidth="1"/>
    <col min="8713" max="8713" width="18.85546875" customWidth="1"/>
    <col min="8716" max="8718" width="14.140625" bestFit="1" customWidth="1"/>
    <col min="8962" max="8962" width="15.28515625" customWidth="1"/>
    <col min="8963" max="8963" width="36.42578125" customWidth="1"/>
    <col min="8964" max="8964" width="18.7109375" customWidth="1"/>
    <col min="8966" max="8966" width="16.85546875" customWidth="1"/>
    <col min="8968" max="8968" width="15.140625" bestFit="1" customWidth="1"/>
    <col min="8969" max="8969" width="18.85546875" customWidth="1"/>
    <col min="8972" max="8974" width="14.140625" bestFit="1" customWidth="1"/>
    <col min="9218" max="9218" width="15.28515625" customWidth="1"/>
    <col min="9219" max="9219" width="36.42578125" customWidth="1"/>
    <col min="9220" max="9220" width="18.7109375" customWidth="1"/>
    <col min="9222" max="9222" width="16.85546875" customWidth="1"/>
    <col min="9224" max="9224" width="15.140625" bestFit="1" customWidth="1"/>
    <col min="9225" max="9225" width="18.85546875" customWidth="1"/>
    <col min="9228" max="9230" width="14.140625" bestFit="1" customWidth="1"/>
    <col min="9474" max="9474" width="15.28515625" customWidth="1"/>
    <col min="9475" max="9475" width="36.42578125" customWidth="1"/>
    <col min="9476" max="9476" width="18.7109375" customWidth="1"/>
    <col min="9478" max="9478" width="16.85546875" customWidth="1"/>
    <col min="9480" max="9480" width="15.140625" bestFit="1" customWidth="1"/>
    <col min="9481" max="9481" width="18.85546875" customWidth="1"/>
    <col min="9484" max="9486" width="14.140625" bestFit="1" customWidth="1"/>
    <col min="9730" max="9730" width="15.28515625" customWidth="1"/>
    <col min="9731" max="9731" width="36.42578125" customWidth="1"/>
    <col min="9732" max="9732" width="18.7109375" customWidth="1"/>
    <col min="9734" max="9734" width="16.85546875" customWidth="1"/>
    <col min="9736" max="9736" width="15.140625" bestFit="1" customWidth="1"/>
    <col min="9737" max="9737" width="18.85546875" customWidth="1"/>
    <col min="9740" max="9742" width="14.140625" bestFit="1" customWidth="1"/>
    <col min="9986" max="9986" width="15.28515625" customWidth="1"/>
    <col min="9987" max="9987" width="36.42578125" customWidth="1"/>
    <col min="9988" max="9988" width="18.7109375" customWidth="1"/>
    <col min="9990" max="9990" width="16.85546875" customWidth="1"/>
    <col min="9992" max="9992" width="15.140625" bestFit="1" customWidth="1"/>
    <col min="9993" max="9993" width="18.85546875" customWidth="1"/>
    <col min="9996" max="9998" width="14.140625" bestFit="1" customWidth="1"/>
    <col min="10242" max="10242" width="15.28515625" customWidth="1"/>
    <col min="10243" max="10243" width="36.42578125" customWidth="1"/>
    <col min="10244" max="10244" width="18.7109375" customWidth="1"/>
    <col min="10246" max="10246" width="16.85546875" customWidth="1"/>
    <col min="10248" max="10248" width="15.140625" bestFit="1" customWidth="1"/>
    <col min="10249" max="10249" width="18.85546875" customWidth="1"/>
    <col min="10252" max="10254" width="14.140625" bestFit="1" customWidth="1"/>
    <col min="10498" max="10498" width="15.28515625" customWidth="1"/>
    <col min="10499" max="10499" width="36.42578125" customWidth="1"/>
    <col min="10500" max="10500" width="18.7109375" customWidth="1"/>
    <col min="10502" max="10502" width="16.85546875" customWidth="1"/>
    <col min="10504" max="10504" width="15.140625" bestFit="1" customWidth="1"/>
    <col min="10505" max="10505" width="18.85546875" customWidth="1"/>
    <col min="10508" max="10510" width="14.140625" bestFit="1" customWidth="1"/>
    <col min="10754" max="10754" width="15.28515625" customWidth="1"/>
    <col min="10755" max="10755" width="36.42578125" customWidth="1"/>
    <col min="10756" max="10756" width="18.7109375" customWidth="1"/>
    <col min="10758" max="10758" width="16.85546875" customWidth="1"/>
    <col min="10760" max="10760" width="15.140625" bestFit="1" customWidth="1"/>
    <col min="10761" max="10761" width="18.85546875" customWidth="1"/>
    <col min="10764" max="10766" width="14.140625" bestFit="1" customWidth="1"/>
    <col min="11010" max="11010" width="15.28515625" customWidth="1"/>
    <col min="11011" max="11011" width="36.42578125" customWidth="1"/>
    <col min="11012" max="11012" width="18.7109375" customWidth="1"/>
    <col min="11014" max="11014" width="16.85546875" customWidth="1"/>
    <col min="11016" max="11016" width="15.140625" bestFit="1" customWidth="1"/>
    <col min="11017" max="11017" width="18.85546875" customWidth="1"/>
    <col min="11020" max="11022" width="14.140625" bestFit="1" customWidth="1"/>
    <col min="11266" max="11266" width="15.28515625" customWidth="1"/>
    <col min="11267" max="11267" width="36.42578125" customWidth="1"/>
    <col min="11268" max="11268" width="18.7109375" customWidth="1"/>
    <col min="11270" max="11270" width="16.85546875" customWidth="1"/>
    <col min="11272" max="11272" width="15.140625" bestFit="1" customWidth="1"/>
    <col min="11273" max="11273" width="18.85546875" customWidth="1"/>
    <col min="11276" max="11278" width="14.140625" bestFit="1" customWidth="1"/>
    <col min="11522" max="11522" width="15.28515625" customWidth="1"/>
    <col min="11523" max="11523" width="36.42578125" customWidth="1"/>
    <col min="11524" max="11524" width="18.7109375" customWidth="1"/>
    <col min="11526" max="11526" width="16.85546875" customWidth="1"/>
    <col min="11528" max="11528" width="15.140625" bestFit="1" customWidth="1"/>
    <col min="11529" max="11529" width="18.85546875" customWidth="1"/>
    <col min="11532" max="11534" width="14.140625" bestFit="1" customWidth="1"/>
    <col min="11778" max="11778" width="15.28515625" customWidth="1"/>
    <col min="11779" max="11779" width="36.42578125" customWidth="1"/>
    <col min="11780" max="11780" width="18.7109375" customWidth="1"/>
    <col min="11782" max="11782" width="16.85546875" customWidth="1"/>
    <col min="11784" max="11784" width="15.140625" bestFit="1" customWidth="1"/>
    <col min="11785" max="11785" width="18.85546875" customWidth="1"/>
    <col min="11788" max="11790" width="14.140625" bestFit="1" customWidth="1"/>
    <col min="12034" max="12034" width="15.28515625" customWidth="1"/>
    <col min="12035" max="12035" width="36.42578125" customWidth="1"/>
    <col min="12036" max="12036" width="18.7109375" customWidth="1"/>
    <col min="12038" max="12038" width="16.85546875" customWidth="1"/>
    <col min="12040" max="12040" width="15.140625" bestFit="1" customWidth="1"/>
    <col min="12041" max="12041" width="18.85546875" customWidth="1"/>
    <col min="12044" max="12046" width="14.140625" bestFit="1" customWidth="1"/>
    <col min="12290" max="12290" width="15.28515625" customWidth="1"/>
    <col min="12291" max="12291" width="36.42578125" customWidth="1"/>
    <col min="12292" max="12292" width="18.7109375" customWidth="1"/>
    <col min="12294" max="12294" width="16.85546875" customWidth="1"/>
    <col min="12296" max="12296" width="15.140625" bestFit="1" customWidth="1"/>
    <col min="12297" max="12297" width="18.85546875" customWidth="1"/>
    <col min="12300" max="12302" width="14.140625" bestFit="1" customWidth="1"/>
    <col min="12546" max="12546" width="15.28515625" customWidth="1"/>
    <col min="12547" max="12547" width="36.42578125" customWidth="1"/>
    <col min="12548" max="12548" width="18.7109375" customWidth="1"/>
    <col min="12550" max="12550" width="16.85546875" customWidth="1"/>
    <col min="12552" max="12552" width="15.140625" bestFit="1" customWidth="1"/>
    <col min="12553" max="12553" width="18.85546875" customWidth="1"/>
    <col min="12556" max="12558" width="14.140625" bestFit="1" customWidth="1"/>
    <col min="12802" max="12802" width="15.28515625" customWidth="1"/>
    <col min="12803" max="12803" width="36.42578125" customWidth="1"/>
    <col min="12804" max="12804" width="18.7109375" customWidth="1"/>
    <col min="12806" max="12806" width="16.85546875" customWidth="1"/>
    <col min="12808" max="12808" width="15.140625" bestFit="1" customWidth="1"/>
    <col min="12809" max="12809" width="18.85546875" customWidth="1"/>
    <col min="12812" max="12814" width="14.140625" bestFit="1" customWidth="1"/>
    <col min="13058" max="13058" width="15.28515625" customWidth="1"/>
    <col min="13059" max="13059" width="36.42578125" customWidth="1"/>
    <col min="13060" max="13060" width="18.7109375" customWidth="1"/>
    <col min="13062" max="13062" width="16.85546875" customWidth="1"/>
    <col min="13064" max="13064" width="15.140625" bestFit="1" customWidth="1"/>
    <col min="13065" max="13065" width="18.85546875" customWidth="1"/>
    <col min="13068" max="13070" width="14.140625" bestFit="1" customWidth="1"/>
    <col min="13314" max="13314" width="15.28515625" customWidth="1"/>
    <col min="13315" max="13315" width="36.42578125" customWidth="1"/>
    <col min="13316" max="13316" width="18.7109375" customWidth="1"/>
    <col min="13318" max="13318" width="16.85546875" customWidth="1"/>
    <col min="13320" max="13320" width="15.140625" bestFit="1" customWidth="1"/>
    <col min="13321" max="13321" width="18.85546875" customWidth="1"/>
    <col min="13324" max="13326" width="14.140625" bestFit="1" customWidth="1"/>
    <col min="13570" max="13570" width="15.28515625" customWidth="1"/>
    <col min="13571" max="13571" width="36.42578125" customWidth="1"/>
    <col min="13572" max="13572" width="18.7109375" customWidth="1"/>
    <col min="13574" max="13574" width="16.85546875" customWidth="1"/>
    <col min="13576" max="13576" width="15.140625" bestFit="1" customWidth="1"/>
    <col min="13577" max="13577" width="18.85546875" customWidth="1"/>
    <col min="13580" max="13582" width="14.140625" bestFit="1" customWidth="1"/>
    <col min="13826" max="13826" width="15.28515625" customWidth="1"/>
    <col min="13827" max="13827" width="36.42578125" customWidth="1"/>
    <col min="13828" max="13828" width="18.7109375" customWidth="1"/>
    <col min="13830" max="13830" width="16.85546875" customWidth="1"/>
    <col min="13832" max="13832" width="15.140625" bestFit="1" customWidth="1"/>
    <col min="13833" max="13833" width="18.85546875" customWidth="1"/>
    <col min="13836" max="13838" width="14.140625" bestFit="1" customWidth="1"/>
    <col min="14082" max="14082" width="15.28515625" customWidth="1"/>
    <col min="14083" max="14083" width="36.42578125" customWidth="1"/>
    <col min="14084" max="14084" width="18.7109375" customWidth="1"/>
    <col min="14086" max="14086" width="16.85546875" customWidth="1"/>
    <col min="14088" max="14088" width="15.140625" bestFit="1" customWidth="1"/>
    <col min="14089" max="14089" width="18.85546875" customWidth="1"/>
    <col min="14092" max="14094" width="14.140625" bestFit="1" customWidth="1"/>
    <col min="14338" max="14338" width="15.28515625" customWidth="1"/>
    <col min="14339" max="14339" width="36.42578125" customWidth="1"/>
    <col min="14340" max="14340" width="18.7109375" customWidth="1"/>
    <col min="14342" max="14342" width="16.85546875" customWidth="1"/>
    <col min="14344" max="14344" width="15.140625" bestFit="1" customWidth="1"/>
    <col min="14345" max="14345" width="18.85546875" customWidth="1"/>
    <col min="14348" max="14350" width="14.140625" bestFit="1" customWidth="1"/>
    <col min="14594" max="14594" width="15.28515625" customWidth="1"/>
    <col min="14595" max="14595" width="36.42578125" customWidth="1"/>
    <col min="14596" max="14596" width="18.7109375" customWidth="1"/>
    <col min="14598" max="14598" width="16.85546875" customWidth="1"/>
    <col min="14600" max="14600" width="15.140625" bestFit="1" customWidth="1"/>
    <col min="14601" max="14601" width="18.85546875" customWidth="1"/>
    <col min="14604" max="14606" width="14.140625" bestFit="1" customWidth="1"/>
    <col min="14850" max="14850" width="15.28515625" customWidth="1"/>
    <col min="14851" max="14851" width="36.42578125" customWidth="1"/>
    <col min="14852" max="14852" width="18.7109375" customWidth="1"/>
    <col min="14854" max="14854" width="16.85546875" customWidth="1"/>
    <col min="14856" max="14856" width="15.140625" bestFit="1" customWidth="1"/>
    <col min="14857" max="14857" width="18.85546875" customWidth="1"/>
    <col min="14860" max="14862" width="14.140625" bestFit="1" customWidth="1"/>
    <col min="15106" max="15106" width="15.28515625" customWidth="1"/>
    <col min="15107" max="15107" width="36.42578125" customWidth="1"/>
    <col min="15108" max="15108" width="18.7109375" customWidth="1"/>
    <col min="15110" max="15110" width="16.85546875" customWidth="1"/>
    <col min="15112" max="15112" width="15.140625" bestFit="1" customWidth="1"/>
    <col min="15113" max="15113" width="18.85546875" customWidth="1"/>
    <col min="15116" max="15118" width="14.140625" bestFit="1" customWidth="1"/>
    <col min="15362" max="15362" width="15.28515625" customWidth="1"/>
    <col min="15363" max="15363" width="36.42578125" customWidth="1"/>
    <col min="15364" max="15364" width="18.7109375" customWidth="1"/>
    <col min="15366" max="15366" width="16.85546875" customWidth="1"/>
    <col min="15368" max="15368" width="15.140625" bestFit="1" customWidth="1"/>
    <col min="15369" max="15369" width="18.85546875" customWidth="1"/>
    <col min="15372" max="15374" width="14.140625" bestFit="1" customWidth="1"/>
    <col min="15618" max="15618" width="15.28515625" customWidth="1"/>
    <col min="15619" max="15619" width="36.42578125" customWidth="1"/>
    <col min="15620" max="15620" width="18.7109375" customWidth="1"/>
    <col min="15622" max="15622" width="16.85546875" customWidth="1"/>
    <col min="15624" max="15624" width="15.140625" bestFit="1" customWidth="1"/>
    <col min="15625" max="15625" width="18.85546875" customWidth="1"/>
    <col min="15628" max="15630" width="14.140625" bestFit="1" customWidth="1"/>
    <col min="15874" max="15874" width="15.28515625" customWidth="1"/>
    <col min="15875" max="15875" width="36.42578125" customWidth="1"/>
    <col min="15876" max="15876" width="18.7109375" customWidth="1"/>
    <col min="15878" max="15878" width="16.85546875" customWidth="1"/>
    <col min="15880" max="15880" width="15.140625" bestFit="1" customWidth="1"/>
    <col min="15881" max="15881" width="18.85546875" customWidth="1"/>
    <col min="15884" max="15886" width="14.140625" bestFit="1" customWidth="1"/>
    <col min="16130" max="16130" width="15.28515625" customWidth="1"/>
    <col min="16131" max="16131" width="36.42578125" customWidth="1"/>
    <col min="16132" max="16132" width="18.7109375" customWidth="1"/>
    <col min="16134" max="16134" width="16.85546875" customWidth="1"/>
    <col min="16136" max="16136" width="15.140625" bestFit="1" customWidth="1"/>
    <col min="16137" max="16137" width="18.85546875" customWidth="1"/>
    <col min="16140" max="16142" width="14.140625" bestFit="1" customWidth="1"/>
  </cols>
  <sheetData>
    <row r="6" spans="2:12" ht="15.75" x14ac:dyDescent="0.25">
      <c r="B6" s="43" t="s">
        <v>0</v>
      </c>
      <c r="C6" s="43"/>
      <c r="D6" s="43"/>
    </row>
    <row r="7" spans="2:12" ht="15.75" x14ac:dyDescent="0.25">
      <c r="B7" s="43" t="s">
        <v>1</v>
      </c>
      <c r="C7" s="43"/>
      <c r="D7" s="43"/>
    </row>
    <row r="8" spans="2:12" ht="15.75" x14ac:dyDescent="0.25">
      <c r="B8" s="44" t="s">
        <v>2</v>
      </c>
      <c r="C8" s="44"/>
      <c r="D8" s="44"/>
    </row>
    <row r="9" spans="2:12" ht="15.75" x14ac:dyDescent="0.25">
      <c r="B9" s="44" t="s">
        <v>3</v>
      </c>
      <c r="C9" s="44"/>
      <c r="D9" s="44"/>
    </row>
    <row r="10" spans="2:12" ht="15.75" x14ac:dyDescent="0.25">
      <c r="B10" s="43" t="s">
        <v>37</v>
      </c>
      <c r="C10" s="43"/>
      <c r="D10" s="43"/>
    </row>
    <row r="11" spans="2:12" x14ac:dyDescent="0.25">
      <c r="B11" s="1"/>
      <c r="C11" s="2" t="s">
        <v>4</v>
      </c>
    </row>
    <row r="12" spans="2:12" x14ac:dyDescent="0.25">
      <c r="B12" s="1"/>
    </row>
    <row r="13" spans="2:12" ht="15.75" x14ac:dyDescent="0.25">
      <c r="C13" s="3"/>
      <c r="D13" s="3"/>
    </row>
    <row r="14" spans="2:12" ht="15.75" x14ac:dyDescent="0.25">
      <c r="B14" s="4" t="s">
        <v>5</v>
      </c>
      <c r="C14" s="4"/>
      <c r="D14" s="5"/>
    </row>
    <row r="15" spans="2:12" ht="15.75" x14ac:dyDescent="0.25">
      <c r="B15" s="6" t="s">
        <v>6</v>
      </c>
      <c r="C15" s="6"/>
      <c r="D15" s="7" t="s">
        <v>38</v>
      </c>
    </row>
    <row r="16" spans="2:12" ht="15.75" x14ac:dyDescent="0.25">
      <c r="B16" s="8" t="s">
        <v>7</v>
      </c>
      <c r="C16" s="8"/>
      <c r="D16" s="9">
        <v>24068655.899999999</v>
      </c>
      <c r="L16" s="10"/>
    </row>
    <row r="17" spans="2:14" ht="15.75" x14ac:dyDescent="0.25">
      <c r="B17" s="8" t="s">
        <v>8</v>
      </c>
      <c r="C17" s="8"/>
      <c r="D17" s="9">
        <v>26177476.059999999</v>
      </c>
      <c r="L17" s="42"/>
    </row>
    <row r="18" spans="2:14" ht="15.75" x14ac:dyDescent="0.25">
      <c r="B18" s="8" t="s">
        <v>9</v>
      </c>
      <c r="C18" s="8"/>
      <c r="D18" s="9">
        <v>36548503.259999998</v>
      </c>
      <c r="L18" s="10"/>
    </row>
    <row r="19" spans="2:14" ht="15.75" x14ac:dyDescent="0.25">
      <c r="B19" s="11" t="s">
        <v>10</v>
      </c>
      <c r="C19" s="11"/>
      <c r="D19" s="12">
        <f>SUM(D16:D18)</f>
        <v>86794635.219999999</v>
      </c>
    </row>
    <row r="20" spans="2:14" ht="15.75" x14ac:dyDescent="0.25">
      <c r="B20" s="8"/>
      <c r="C20" s="8"/>
      <c r="D20" s="13"/>
      <c r="L20" s="10"/>
    </row>
    <row r="21" spans="2:14" ht="15.75" x14ac:dyDescent="0.25">
      <c r="B21" s="14" t="s">
        <v>11</v>
      </c>
      <c r="C21" s="14"/>
      <c r="D21" s="13"/>
    </row>
    <row r="22" spans="2:14" ht="15.75" x14ac:dyDescent="0.25">
      <c r="B22" s="15" t="s">
        <v>12</v>
      </c>
      <c r="C22" s="15"/>
      <c r="D22" s="16">
        <v>97676165.25</v>
      </c>
      <c r="E22" s="10"/>
    </row>
    <row r="23" spans="2:14" ht="15.75" x14ac:dyDescent="0.25">
      <c r="B23" s="17" t="s">
        <v>13</v>
      </c>
      <c r="C23" s="17"/>
      <c r="D23" s="12">
        <f>+D22</f>
        <v>97676165.25</v>
      </c>
      <c r="E23" s="18"/>
    </row>
    <row r="24" spans="2:14" ht="16.5" thickBot="1" x14ac:dyDescent="0.3">
      <c r="B24" s="4" t="s">
        <v>14</v>
      </c>
      <c r="C24" s="14"/>
      <c r="D24" s="19">
        <f>D19+D23</f>
        <v>184470800.47</v>
      </c>
      <c r="F24" s="20"/>
    </row>
    <row r="25" spans="2:14" ht="16.5" thickTop="1" x14ac:dyDescent="0.25">
      <c r="B25" s="15"/>
      <c r="C25" s="15"/>
      <c r="D25" s="13"/>
      <c r="L25" s="10"/>
      <c r="M25" s="10"/>
      <c r="N25" s="18"/>
    </row>
    <row r="26" spans="2:14" ht="15.75" x14ac:dyDescent="0.25">
      <c r="B26" s="17" t="s">
        <v>15</v>
      </c>
      <c r="C26" s="17"/>
      <c r="D26" s="13"/>
      <c r="L26" s="10"/>
      <c r="M26" s="10"/>
      <c r="N26" s="18"/>
    </row>
    <row r="27" spans="2:14" ht="15.75" x14ac:dyDescent="0.25">
      <c r="B27" s="21" t="s">
        <v>16</v>
      </c>
      <c r="C27" s="21"/>
      <c r="D27" s="22"/>
      <c r="L27" s="42"/>
      <c r="M27" s="10"/>
      <c r="N27" s="18"/>
    </row>
    <row r="28" spans="2:14" ht="15.75" x14ac:dyDescent="0.25">
      <c r="B28" s="21" t="s">
        <v>17</v>
      </c>
      <c r="C28" s="21"/>
      <c r="D28" s="22"/>
      <c r="L28" s="10"/>
    </row>
    <row r="29" spans="2:14" ht="15.75" x14ac:dyDescent="0.25">
      <c r="B29" s="23" t="s">
        <v>18</v>
      </c>
      <c r="C29" s="23"/>
      <c r="D29" s="24">
        <v>10590.4</v>
      </c>
    </row>
    <row r="30" spans="2:14" ht="15.75" x14ac:dyDescent="0.25">
      <c r="B30" s="23" t="s">
        <v>19</v>
      </c>
      <c r="C30" s="23"/>
      <c r="D30" s="25">
        <v>40094793.039999999</v>
      </c>
      <c r="L30" s="10"/>
    </row>
    <row r="31" spans="2:14" ht="15.75" x14ac:dyDescent="0.25">
      <c r="B31" s="26" t="s">
        <v>20</v>
      </c>
      <c r="C31" s="21"/>
      <c r="D31" s="27">
        <f>+D29+D30</f>
        <v>40105383.439999998</v>
      </c>
    </row>
    <row r="32" spans="2:14" ht="15.75" x14ac:dyDescent="0.25">
      <c r="B32" s="28"/>
      <c r="C32" s="28"/>
      <c r="D32" s="24"/>
      <c r="N32" s="18"/>
    </row>
    <row r="33" spans="2:12" ht="15.75" x14ac:dyDescent="0.25">
      <c r="B33" s="14" t="s">
        <v>21</v>
      </c>
      <c r="C33" s="15"/>
      <c r="D33" s="24"/>
      <c r="L33" s="10"/>
    </row>
    <row r="34" spans="2:12" ht="15.75" x14ac:dyDescent="0.25">
      <c r="B34" s="15" t="s">
        <v>22</v>
      </c>
      <c r="C34" s="15"/>
      <c r="D34" s="25"/>
    </row>
    <row r="35" spans="2:12" ht="15.75" x14ac:dyDescent="0.25">
      <c r="B35" s="17" t="s">
        <v>23</v>
      </c>
      <c r="C35" s="15"/>
      <c r="D35" s="29"/>
    </row>
    <row r="36" spans="2:12" ht="15.75" x14ac:dyDescent="0.25">
      <c r="B36" s="17" t="s">
        <v>24</v>
      </c>
      <c r="C36" s="15"/>
      <c r="D36" s="30">
        <f>+D29+D30</f>
        <v>40105383.439999998</v>
      </c>
    </row>
    <row r="37" spans="2:12" ht="15.75" x14ac:dyDescent="0.25">
      <c r="B37" s="15"/>
      <c r="C37" s="15"/>
      <c r="D37" s="31"/>
    </row>
    <row r="38" spans="2:12" ht="15.75" x14ac:dyDescent="0.25">
      <c r="B38" s="6" t="s">
        <v>25</v>
      </c>
      <c r="C38" s="6"/>
      <c r="D38" s="13"/>
    </row>
    <row r="39" spans="2:12" ht="15.75" x14ac:dyDescent="0.25">
      <c r="B39" s="8" t="s">
        <v>26</v>
      </c>
      <c r="C39" s="8"/>
      <c r="D39" s="9">
        <v>146270502.02000001</v>
      </c>
      <c r="L39" s="10"/>
    </row>
    <row r="40" spans="2:12" ht="15.75" x14ac:dyDescent="0.25">
      <c r="B40" s="8" t="s">
        <v>27</v>
      </c>
      <c r="C40" s="8"/>
      <c r="D40" s="9">
        <v>-7357047.8799999999</v>
      </c>
      <c r="F40" s="10"/>
      <c r="L40" s="10"/>
    </row>
    <row r="41" spans="2:12" ht="15.75" x14ac:dyDescent="0.25">
      <c r="B41" s="8" t="s">
        <v>28</v>
      </c>
      <c r="C41" s="8"/>
      <c r="D41" s="9">
        <v>5451962.8899999997</v>
      </c>
    </row>
    <row r="42" spans="2:12" ht="15.75" x14ac:dyDescent="0.25">
      <c r="B42" s="32" t="s">
        <v>29</v>
      </c>
      <c r="C42" s="6"/>
      <c r="D42" s="12">
        <f>SUM(D39:D41)</f>
        <v>144365417.03</v>
      </c>
      <c r="F42" s="18"/>
    </row>
    <row r="43" spans="2:12" ht="16.5" thickBot="1" x14ac:dyDescent="0.3">
      <c r="B43" s="17" t="s">
        <v>30</v>
      </c>
      <c r="C43" s="14"/>
      <c r="D43" s="33">
        <f>+D36+D42</f>
        <v>184470800.47</v>
      </c>
      <c r="F43" s="18"/>
    </row>
    <row r="44" spans="2:12" ht="16.5" thickTop="1" x14ac:dyDescent="0.25">
      <c r="B44" s="17"/>
      <c r="C44" s="14"/>
      <c r="D44" s="34"/>
      <c r="F44" s="18"/>
      <c r="H44" s="18"/>
    </row>
    <row r="45" spans="2:12" ht="15.75" x14ac:dyDescent="0.25">
      <c r="B45" s="17"/>
      <c r="C45" s="14"/>
      <c r="D45" s="34"/>
      <c r="F45" s="20"/>
      <c r="H45" s="18"/>
      <c r="I45" s="10"/>
    </row>
    <row r="46" spans="2:12" ht="15.75" x14ac:dyDescent="0.25">
      <c r="B46" s="35"/>
      <c r="C46" s="35"/>
      <c r="D46" s="36"/>
    </row>
    <row r="47" spans="2:12" ht="15.75" x14ac:dyDescent="0.25">
      <c r="B47" s="37" t="s">
        <v>31</v>
      </c>
      <c r="C47" s="37"/>
      <c r="D47" s="37"/>
      <c r="E47" s="10"/>
      <c r="F47" s="18"/>
    </row>
    <row r="48" spans="2:12" ht="15.75" x14ac:dyDescent="0.25">
      <c r="B48" s="38" t="s">
        <v>32</v>
      </c>
      <c r="C48" s="38"/>
      <c r="D48" s="38"/>
      <c r="E48" s="10"/>
    </row>
    <row r="49" spans="2:7" ht="15.75" x14ac:dyDescent="0.25">
      <c r="B49" s="38"/>
      <c r="C49" s="38"/>
      <c r="D49" s="38"/>
      <c r="E49" s="10"/>
    </row>
    <row r="50" spans="2:7" ht="15.75" x14ac:dyDescent="0.25">
      <c r="B50" s="39"/>
      <c r="C50" s="39"/>
      <c r="D50" s="38"/>
      <c r="E50" s="10"/>
      <c r="F50" s="18"/>
      <c r="G50" s="18"/>
    </row>
    <row r="51" spans="2:7" ht="15.75" x14ac:dyDescent="0.25">
      <c r="B51" s="40" t="s">
        <v>33</v>
      </c>
      <c r="D51" s="41" t="s">
        <v>34</v>
      </c>
      <c r="E51" s="10"/>
    </row>
    <row r="52" spans="2:7" ht="15.75" x14ac:dyDescent="0.25">
      <c r="B52" s="40" t="s">
        <v>35</v>
      </c>
      <c r="D52" s="41" t="s">
        <v>36</v>
      </c>
    </row>
  </sheetData>
  <mergeCells count="5">
    <mergeCell ref="B6:D6"/>
    <mergeCell ref="B7:D7"/>
    <mergeCell ref="B8:D8"/>
    <mergeCell ref="B9:D9"/>
    <mergeCell ref="B10:D10"/>
  </mergeCells>
  <pageMargins left="0.7" right="0.7" top="0.75" bottom="0.75" header="0.3" footer="0.3"/>
  <pageSetup paperSize="190"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MAYO 2022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Eyleen Sanchez</cp:lastModifiedBy>
  <cp:lastPrinted>2022-06-06T18:48:00Z</cp:lastPrinted>
  <dcterms:created xsi:type="dcterms:W3CDTF">2022-06-06T14:34:06Z</dcterms:created>
  <dcterms:modified xsi:type="dcterms:W3CDTF">2022-06-07T19:38:49Z</dcterms:modified>
</cp:coreProperties>
</file>