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uiz\Desktop\"/>
    </mc:Choice>
  </mc:AlternateContent>
  <xr:revisionPtr revIDLastSave="0" documentId="13_ncr:1_{1DD1FB5C-E922-44D5-AEBA-DA1769182BE8}" xr6:coauthVersionLast="47" xr6:coauthVersionMax="47" xr10:uidLastSave="{00000000-0000-0000-0000-000000000000}"/>
  <bookViews>
    <workbookView xWindow="-120" yWindow="-120" windowWidth="24240" windowHeight="13140" xr2:uid="{D7961826-9016-4B80-8B54-D249873A922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B98" i="1"/>
  <c r="C60" i="1"/>
  <c r="C87" i="1" s="1"/>
  <c r="C100" i="1" s="1"/>
  <c r="B60" i="1"/>
  <c r="B50" i="1"/>
  <c r="B24" i="1"/>
  <c r="B72" i="1" s="1"/>
  <c r="B14" i="1"/>
  <c r="B8" i="1"/>
  <c r="B87" i="1" s="1"/>
  <c r="B100" i="1" s="1"/>
  <c r="B7" i="1" l="1"/>
  <c r="C72" i="1"/>
</calcChain>
</file>

<file path=xl/sharedStrings.xml><?xml version="1.0" encoding="utf-8"?>
<sst xmlns="http://schemas.openxmlformats.org/spreadsheetml/2006/main" count="112" uniqueCount="100">
  <si>
    <t>PRESUPUESTO 2023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</si>
  <si>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</si>
  <si>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</si>
  <si>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</si>
  <si>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</si>
  <si>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</si>
  <si>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</si>
  <si>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</si>
  <si>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</si>
  <si>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</si>
  <si>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</si>
  <si>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</si>
  <si>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</si>
  <si>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</si>
  <si>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</si>
  <si>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</si>
  <si>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</si>
  <si>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</si>
  <si>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</si>
  <si>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</si>
  <si>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</si>
  <si>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</si>
  <si>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</si>
  <si>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</si>
  <si>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</si>
  <si>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</si>
  <si>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</si>
  <si>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</si>
  <si>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</si>
  <si>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</si>
  <si>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</si>
  <si>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</si>
  <si>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</si>
  <si>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</si>
  <si>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</si>
  <si>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</si>
  <si>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</si>
  <si>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</si>
  <si>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</si>
  <si>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</si>
  <si>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</si>
  <si>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</si>
  <si>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</si>
  <si>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</si>
  <si>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</si>
  <si>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</si>
  <si>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</si>
  <si>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</si>
  <si>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</si>
  <si>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</si>
  <si>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</si>
  <si>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</si>
  <si>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</si>
  <si>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</si>
  <si>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</si>
  <si>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</si>
  <si>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</si>
  <si>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</si>
  <si>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</si>
  <si>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</si>
  <si>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</si>
  <si>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</si>
  <si>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</si>
  <si>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</si>
  <si>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</si>
  <si>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</si>
  <si>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</si>
  <si>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</si>
  <si>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</si>
  <si>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</si>
  <si>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</si>
  <si>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</si>
  <si>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</si>
  <si>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</si>
  <si>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</si>
  <si>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</si>
  <si>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</si>
  <si>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</si>
  <si>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</si>
  <si>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</si>
  <si>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</si>
  <si>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</si>
  <si>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Fuente: [SIGEF]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</si>
  <si>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</si>
  <si>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</si>
  <si>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</si>
  <si>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</si>
  <si>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</si>
  <si>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>Preparado por:</t>
  </si>
  <si>
    <t xml:space="preserve">Supervisado por: </t>
  </si>
  <si>
    <t>Luis Manuel Ruiz Duran</t>
  </si>
  <si>
    <t xml:space="preserve">Ing. Eric E. García </t>
  </si>
  <si>
    <t>Encargado de Presupuesto</t>
  </si>
  <si>
    <t xml:space="preserve">Subdirector Interino de Planificación </t>
  </si>
  <si>
    <t xml:space="preserve">Revisado por: </t>
  </si>
  <si>
    <t>Autorizado por:</t>
  </si>
  <si>
    <t>Lic. Jose Miguel Rodríguez</t>
  </si>
  <si>
    <t>Dra. Dhamelisse Then VanderHorst</t>
  </si>
  <si>
    <t>Subdirector Adm y Financiero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</si>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</sst>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"/>
    </font>
    <font>
      <sz val="9"/>
      <name val="Calibri "/>
    </font>
    <font>
      <sz val="9"/>
      <color theme="1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12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3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0" xfId="0" applyNumberFormat="1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8" fillId="0" borderId="0" xfId="1" applyNumberFormat="1" applyFont="1" applyFill="1" applyBorder="1" applyAlignment="1" applyProtection="1">
      <alignment vertical="top"/>
      <protection hidden="1"/>
    </xf>
    <xf numFmtId="164" fontId="9" fillId="0" borderId="0" xfId="0" applyNumberFormat="1" applyFont="1" applyAlignment="1">
      <alignment vertical="top"/>
    </xf>
    <xf numFmtId="164" fontId="10" fillId="0" borderId="0" xfId="1" applyNumberFormat="1" applyFont="1" applyFill="1" applyBorder="1" applyAlignment="1" applyProtection="1">
      <alignment vertical="top"/>
      <protection hidden="1"/>
    </xf>
    <xf numFmtId="0" fontId="2" fillId="3" borderId="2" xfId="0" applyFont="1" applyFill="1" applyBorder="1" applyAlignment="1">
      <alignment horizontal="left" vertical="center" wrapText="1"/>
    </xf>
    <xf numFmtId="166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166" fontId="0" fillId="0" borderId="0" xfId="0" applyNumberFormat="1" applyAlignment="1">
      <alignment vertical="center"/>
    </xf>
    <xf numFmtId="0" fontId="11" fillId="0" borderId="0" xfId="0" applyFont="1"/>
    <xf numFmtId="166" fontId="2" fillId="0" borderId="1" xfId="0" applyNumberFormat="1" applyFont="1" applyBorder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166" fontId="2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/>
    <xf numFmtId="164" fontId="2" fillId="2" borderId="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164" fontId="3" fillId="0" borderId="0" xfId="0" applyNumberFormat="1" applyFon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 2" xfId="1" xr:uid="{5B46B499-6A49-4133-A73E-755C3C7DAE7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4531934</xdr:colOff>
      <xdr:row>0</xdr:row>
      <xdr:rowOff>0</xdr:rowOff>
    </xdr:from>
    <xdr:to>
      <xdr:col>0</xdr:col>
      <xdr:colOff>5378450</xdr:colOff>
      <xdr:row>3</xdr:row>
      <xdr:rowOff>109350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82A87FC3-679D-4C3F-98EC-D0F727A0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3934" y="0"/>
          <a:ext cx="846516" cy="68085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95250</xdr:rowOff>
    </xdr:from>
    <xdr:to>
      <xdr:col>0</xdr:col>
      <xdr:colOff>2563019</xdr:colOff>
      <xdr:row>3</xdr:row>
      <xdr:rowOff>32543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DA8E4792-EF7F-46A3-A1FD-C7C61C79C9B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5250"/>
          <a:ext cx="2512219" cy="651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771525</xdr:colOff>
      <xdr:row>0</xdr:row>
      <xdr:rowOff>95250</xdr:rowOff>
    </xdr:from>
    <xdr:to>
      <xdr:col>2</xdr:col>
      <xdr:colOff>533400</xdr:colOff>
      <xdr:row>3</xdr:row>
      <xdr:rowOff>200026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80397A-15B5-4C3B-97E6-E85EBE68F89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353300" y="95250"/>
          <a:ext cx="971550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0</xdr:row>
      <xdr:rowOff>0</xdr:rowOff>
    </xdr:from>
    <xdr:to>
      <xdr:col>2</xdr:col>
      <xdr:colOff>1866901</xdr:colOff>
      <xdr:row>4</xdr:row>
      <xdr:rowOff>133350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46CFC35-1361-41D8-B7D0-65ADE1AE4725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0"/>
          <a:ext cx="1257301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AFF0-AB92-4A3E-9AE2-7D9A1E9263DC}">
  <sheetPr>
    <pageSetUpPr fitToPage="1"/>
  </sheetPr>
  <dimension ref="A1:C123"/>
  <sheetViews>
    <sheetView showGridLines="0" tabSelected="1" workbookViewId="0">
      <selection sqref="A1:C125"/>
    </sheetView>
  </sheetViews>
  <sheetFormatPr baseColWidth="10" defaultRowHeight="15"/>
  <cols>
    <col min="1" max="1" width="98.7109375" bestFit="1" customWidth="1"/>
    <col min="2" max="2" width="18.140625" bestFit="1" customWidth="1"/>
    <col min="3" max="3" width="29.28515625" customWidth="1"/>
  </cols>
  <sheetData>
    <row r="1" spans="1:3" ht="18.75">
      <c r="A1" s="1"/>
      <c r="B1" s="1"/>
      <c r="C1" s="1"/>
    </row>
    <row r="2" spans="1:3" ht="18.75">
      <c r="A2" s="2"/>
      <c r="B2" s="2"/>
      <c r="C2" s="2"/>
    </row>
    <row r="3" spans="1:3" ht="18.75">
      <c r="A3" s="3"/>
      <c r="B3" s="3"/>
      <c r="C3" s="3"/>
    </row>
    <row r="4" spans="1:3" ht="21">
      <c r="A4" s="4" t="s">
        <v>0</v>
      </c>
      <c r="B4" s="4"/>
      <c r="C4" s="4"/>
    </row>
    <row r="5" spans="1:3" ht="18.75">
      <c r="A5" s="5"/>
      <c r="B5" s="5"/>
      <c r="C5" s="5"/>
    </row>
    <row r="6" spans="1:3" ht="63">
      <c r="A6" s="6" t="s">
        <v>1</v>
      </c>
      <c r="B6" s="7" t="s">
        <v>2</v>
      </c>
      <c r="C6" s="7" t="s">
        <v>3</v>
      </c>
    </row>
    <row r="7" spans="1:3">
      <c r="A7" s="8" t="s">
        <v>4</v>
      </c>
      <c r="B7" s="9">
        <f>+B8+B14+B24+B50+B60</f>
        <v>838562048</v>
      </c>
      <c r="C7" s="9">
        <v>0</v>
      </c>
    </row>
    <row r="8" spans="1:3">
      <c r="A8" s="10" t="s">
        <v>5</v>
      </c>
      <c r="B8" s="9">
        <f>SUM(B9:B13)</f>
        <v>581598992</v>
      </c>
      <c r="C8" s="9">
        <v>0</v>
      </c>
    </row>
    <row r="9" spans="1:3">
      <c r="A9" s="11" t="s">
        <v>6</v>
      </c>
      <c r="B9" s="12">
        <v>464434518</v>
      </c>
      <c r="C9" s="12">
        <v>0</v>
      </c>
    </row>
    <row r="10" spans="1:3">
      <c r="A10" s="11" t="s">
        <v>7</v>
      </c>
      <c r="B10" s="12">
        <v>44072904</v>
      </c>
      <c r="C10" s="12">
        <v>0</v>
      </c>
    </row>
    <row r="11" spans="1:3">
      <c r="A11" s="11" t="s">
        <v>8</v>
      </c>
      <c r="B11" s="12"/>
      <c r="C11" s="12">
        <v>0</v>
      </c>
    </row>
    <row r="12" spans="1:3">
      <c r="A12" s="11" t="s">
        <v>9</v>
      </c>
      <c r="B12" s="13"/>
      <c r="C12" s="13">
        <v>0</v>
      </c>
    </row>
    <row r="13" spans="1:3">
      <c r="A13" s="11" t="s">
        <v>10</v>
      </c>
      <c r="B13" s="12">
        <v>73091570</v>
      </c>
      <c r="C13" s="12">
        <v>0</v>
      </c>
    </row>
    <row r="14" spans="1:3">
      <c r="A14" s="10" t="s">
        <v>11</v>
      </c>
      <c r="B14" s="9">
        <f>SUM(B15:B23)</f>
        <v>44017113</v>
      </c>
      <c r="C14" s="9">
        <v>0</v>
      </c>
    </row>
    <row r="15" spans="1:3">
      <c r="A15" s="11" t="s">
        <v>12</v>
      </c>
      <c r="B15" s="12">
        <v>4550000</v>
      </c>
      <c r="C15" s="13">
        <v>0</v>
      </c>
    </row>
    <row r="16" spans="1:3">
      <c r="A16" s="11" t="s">
        <v>13</v>
      </c>
      <c r="B16" s="12">
        <v>1200000</v>
      </c>
      <c r="C16" s="13">
        <v>0</v>
      </c>
    </row>
    <row r="17" spans="1:3">
      <c r="A17" s="11" t="s">
        <v>14</v>
      </c>
      <c r="B17" s="12">
        <v>975000</v>
      </c>
      <c r="C17" s="13">
        <v>0</v>
      </c>
    </row>
    <row r="18" spans="1:3">
      <c r="A18" s="11" t="s">
        <v>15</v>
      </c>
      <c r="B18" s="13">
        <v>1125002</v>
      </c>
      <c r="C18" s="13">
        <v>0</v>
      </c>
    </row>
    <row r="19" spans="1:3">
      <c r="A19" s="11" t="s">
        <v>16</v>
      </c>
      <c r="B19" s="12">
        <v>7480000</v>
      </c>
      <c r="C19" s="13">
        <v>0</v>
      </c>
    </row>
    <row r="20" spans="1:3">
      <c r="A20" s="11" t="s">
        <v>17</v>
      </c>
      <c r="B20" s="12">
        <v>350000</v>
      </c>
      <c r="C20" s="13">
        <v>0</v>
      </c>
    </row>
    <row r="21" spans="1:3">
      <c r="A21" s="11" t="s">
        <v>18</v>
      </c>
      <c r="B21" s="12">
        <v>14395953</v>
      </c>
      <c r="C21" s="13">
        <v>0</v>
      </c>
    </row>
    <row r="22" spans="1:3">
      <c r="A22" s="11" t="s">
        <v>19</v>
      </c>
      <c r="B22" s="12">
        <v>12741158</v>
      </c>
      <c r="C22" s="13">
        <v>0</v>
      </c>
    </row>
    <row r="23" spans="1:3">
      <c r="A23" s="11" t="s">
        <v>20</v>
      </c>
      <c r="B23" s="13">
        <v>1200000</v>
      </c>
      <c r="C23" s="13">
        <v>0</v>
      </c>
    </row>
    <row r="24" spans="1:3">
      <c r="A24" s="10" t="s">
        <v>21</v>
      </c>
      <c r="B24" s="9">
        <f>SUM(B25:B33)</f>
        <v>191203282</v>
      </c>
      <c r="C24" s="9">
        <v>0</v>
      </c>
    </row>
    <row r="25" spans="1:3">
      <c r="A25" s="11" t="s">
        <v>22</v>
      </c>
      <c r="B25" s="12">
        <v>28334726</v>
      </c>
      <c r="C25" s="12">
        <v>0</v>
      </c>
    </row>
    <row r="26" spans="1:3">
      <c r="A26" s="11" t="s">
        <v>23</v>
      </c>
      <c r="B26" s="12">
        <v>2904000</v>
      </c>
      <c r="C26" s="12">
        <v>0</v>
      </c>
    </row>
    <row r="27" spans="1:3">
      <c r="A27" s="11" t="s">
        <v>24</v>
      </c>
      <c r="B27" s="12">
        <v>6493221</v>
      </c>
      <c r="C27" s="12">
        <v>0</v>
      </c>
    </row>
    <row r="28" spans="1:3">
      <c r="A28" s="11" t="s">
        <v>25</v>
      </c>
      <c r="B28" s="12">
        <v>58191700</v>
      </c>
      <c r="C28" s="12">
        <v>0</v>
      </c>
    </row>
    <row r="29" spans="1:3">
      <c r="A29" s="11" t="s">
        <v>26</v>
      </c>
      <c r="B29" s="12">
        <v>1743000</v>
      </c>
      <c r="C29" s="12">
        <v>0</v>
      </c>
    </row>
    <row r="30" spans="1:3">
      <c r="A30" s="11" t="s">
        <v>27</v>
      </c>
      <c r="B30" s="12">
        <v>1473000</v>
      </c>
      <c r="C30" s="12">
        <v>0</v>
      </c>
    </row>
    <row r="31" spans="1:3">
      <c r="A31" s="11" t="s">
        <v>28</v>
      </c>
      <c r="B31" s="12">
        <v>30634635</v>
      </c>
      <c r="C31" s="12">
        <v>0</v>
      </c>
    </row>
    <row r="32" spans="1:3">
      <c r="A32" s="11" t="s">
        <v>29</v>
      </c>
      <c r="B32" s="12"/>
      <c r="C32" s="12">
        <v>0</v>
      </c>
    </row>
    <row r="33" spans="1:3">
      <c r="A33" s="11" t="s">
        <v>30</v>
      </c>
      <c r="B33" s="12">
        <v>61429000</v>
      </c>
      <c r="C33" s="12">
        <v>0</v>
      </c>
    </row>
    <row r="34" spans="1:3">
      <c r="A34" s="10" t="s">
        <v>31</v>
      </c>
      <c r="B34" s="12"/>
      <c r="C34" s="12">
        <v>0</v>
      </c>
    </row>
    <row r="35" spans="1:3">
      <c r="A35" s="11" t="s">
        <v>32</v>
      </c>
      <c r="B35" s="12"/>
      <c r="C35" s="12">
        <v>0</v>
      </c>
    </row>
    <row r="36" spans="1:3">
      <c r="A36" s="11" t="s">
        <v>33</v>
      </c>
      <c r="B36" s="12"/>
      <c r="C36" s="12">
        <v>0</v>
      </c>
    </row>
    <row r="37" spans="1:3">
      <c r="A37" s="11" t="s">
        <v>34</v>
      </c>
      <c r="B37" s="12"/>
      <c r="C37" s="12">
        <v>0</v>
      </c>
    </row>
    <row r="38" spans="1:3">
      <c r="A38" s="11" t="s">
        <v>35</v>
      </c>
      <c r="B38" s="12"/>
      <c r="C38" s="12">
        <v>0</v>
      </c>
    </row>
    <row r="39" spans="1:3">
      <c r="A39" s="11" t="s">
        <v>36</v>
      </c>
      <c r="B39" s="12"/>
      <c r="C39" s="12">
        <v>0</v>
      </c>
    </row>
    <row r="40" spans="1:3">
      <c r="A40" s="11" t="s">
        <v>37</v>
      </c>
      <c r="B40" s="12"/>
      <c r="C40" s="12">
        <v>0</v>
      </c>
    </row>
    <row r="41" spans="1:3">
      <c r="A41" s="11" t="s">
        <v>38</v>
      </c>
      <c r="B41" s="12"/>
      <c r="C41" s="12">
        <v>0</v>
      </c>
    </row>
    <row r="42" spans="1:3">
      <c r="A42" s="10" t="s">
        <v>39</v>
      </c>
      <c r="B42" s="12"/>
      <c r="C42" s="12">
        <v>0</v>
      </c>
    </row>
    <row r="43" spans="1:3">
      <c r="A43" s="11" t="s">
        <v>40</v>
      </c>
      <c r="B43" s="12"/>
      <c r="C43" s="12">
        <v>0</v>
      </c>
    </row>
    <row r="44" spans="1:3">
      <c r="A44" s="11" t="s">
        <v>41</v>
      </c>
      <c r="B44" s="12"/>
      <c r="C44" s="12">
        <v>0</v>
      </c>
    </row>
    <row r="45" spans="1:3">
      <c r="A45" s="11" t="s">
        <v>42</v>
      </c>
      <c r="B45" s="12"/>
      <c r="C45" s="12">
        <v>0</v>
      </c>
    </row>
    <row r="46" spans="1:3">
      <c r="A46" s="11" t="s">
        <v>43</v>
      </c>
      <c r="B46" s="12"/>
      <c r="C46" s="12">
        <v>0</v>
      </c>
    </row>
    <row r="47" spans="1:3">
      <c r="A47" s="11" t="s">
        <v>44</v>
      </c>
      <c r="B47" s="12"/>
      <c r="C47" s="12">
        <v>0</v>
      </c>
    </row>
    <row r="48" spans="1:3">
      <c r="A48" s="11" t="s">
        <v>45</v>
      </c>
      <c r="B48" s="12"/>
      <c r="C48" s="12">
        <v>0</v>
      </c>
    </row>
    <row r="49" spans="1:3">
      <c r="A49" s="11" t="s">
        <v>46</v>
      </c>
      <c r="B49" s="12"/>
      <c r="C49" s="12">
        <v>0</v>
      </c>
    </row>
    <row r="50" spans="1:3">
      <c r="A50" s="10" t="s">
        <v>47</v>
      </c>
      <c r="B50" s="9">
        <f>SUM(B51:B59)</f>
        <v>21642661</v>
      </c>
      <c r="C50" s="14">
        <v>0</v>
      </c>
    </row>
    <row r="51" spans="1:3">
      <c r="A51" s="11" t="s">
        <v>48</v>
      </c>
      <c r="B51" s="12">
        <v>2406000</v>
      </c>
      <c r="C51" s="13">
        <v>0</v>
      </c>
    </row>
    <row r="52" spans="1:3">
      <c r="A52" s="11" t="s">
        <v>49</v>
      </c>
      <c r="B52" s="12">
        <v>360000</v>
      </c>
      <c r="C52" s="13">
        <v>0</v>
      </c>
    </row>
    <row r="53" spans="1:3">
      <c r="A53" s="11" t="s">
        <v>50</v>
      </c>
      <c r="B53" s="12">
        <v>11400000</v>
      </c>
      <c r="C53" s="13">
        <v>0</v>
      </c>
    </row>
    <row r="54" spans="1:3">
      <c r="A54" s="11" t="s">
        <v>51</v>
      </c>
      <c r="B54" s="12">
        <v>1990000</v>
      </c>
      <c r="C54" s="13">
        <v>0</v>
      </c>
    </row>
    <row r="55" spans="1:3">
      <c r="A55" s="11" t="s">
        <v>52</v>
      </c>
      <c r="B55" s="12">
        <v>3086661</v>
      </c>
      <c r="C55" s="13">
        <v>0</v>
      </c>
    </row>
    <row r="56" spans="1:3">
      <c r="A56" s="11" t="s">
        <v>53</v>
      </c>
      <c r="B56" s="12"/>
      <c r="C56" s="13">
        <v>0</v>
      </c>
    </row>
    <row r="57" spans="1:3">
      <c r="A57" s="11" t="s">
        <v>54</v>
      </c>
      <c r="B57" s="12"/>
      <c r="C57" s="13">
        <v>0</v>
      </c>
    </row>
    <row r="58" spans="1:3">
      <c r="A58" s="11" t="s">
        <v>55</v>
      </c>
      <c r="B58" s="12">
        <v>2400000</v>
      </c>
      <c r="C58" s="13">
        <v>0</v>
      </c>
    </row>
    <row r="59" spans="1:3">
      <c r="A59" s="11" t="s">
        <v>56</v>
      </c>
      <c r="B59" s="12"/>
      <c r="C59" s="12">
        <v>0</v>
      </c>
    </row>
    <row r="60" spans="1:3">
      <c r="A60" s="10" t="s">
        <v>57</v>
      </c>
      <c r="B60" s="9">
        <f>SUM(B61:B64)</f>
        <v>100000</v>
      </c>
      <c r="C60" s="14">
        <f>+C61+C62+C63+C64</f>
        <v>0</v>
      </c>
    </row>
    <row r="61" spans="1:3">
      <c r="A61" s="11" t="s">
        <v>58</v>
      </c>
      <c r="B61" s="12"/>
      <c r="C61" s="12">
        <v>0</v>
      </c>
    </row>
    <row r="62" spans="1:3">
      <c r="A62" s="11" t="s">
        <v>59</v>
      </c>
      <c r="B62" s="13">
        <v>100000</v>
      </c>
      <c r="C62" s="12"/>
    </row>
    <row r="63" spans="1:3">
      <c r="A63" s="11" t="s">
        <v>60</v>
      </c>
      <c r="B63" s="12"/>
      <c r="C63" s="12">
        <v>0</v>
      </c>
    </row>
    <row r="64" spans="1:3">
      <c r="A64" s="11" t="s">
        <v>61</v>
      </c>
      <c r="B64" s="12"/>
      <c r="C64" s="12">
        <v>0</v>
      </c>
    </row>
    <row r="65" spans="1:3">
      <c r="A65" s="10" t="s">
        <v>62</v>
      </c>
      <c r="B65" s="12"/>
      <c r="C65" s="12">
        <v>0</v>
      </c>
    </row>
    <row r="66" spans="1:3">
      <c r="A66" s="11" t="s">
        <v>63</v>
      </c>
      <c r="B66" s="12"/>
      <c r="C66" s="12">
        <v>0</v>
      </c>
    </row>
    <row r="67" spans="1:3">
      <c r="A67" s="11" t="s">
        <v>64</v>
      </c>
      <c r="B67" s="12"/>
      <c r="C67" s="12">
        <v>0</v>
      </c>
    </row>
    <row r="68" spans="1:3">
      <c r="A68" s="10" t="s">
        <v>65</v>
      </c>
      <c r="B68" s="12"/>
      <c r="C68" s="12">
        <v>0</v>
      </c>
    </row>
    <row r="69" spans="1:3">
      <c r="A69" s="11" t="s">
        <v>66</v>
      </c>
      <c r="B69" s="12"/>
      <c r="C69" s="12">
        <v>0</v>
      </c>
    </row>
    <row r="70" spans="1:3">
      <c r="A70" s="11" t="s">
        <v>67</v>
      </c>
      <c r="B70" s="12"/>
      <c r="C70" s="12">
        <v>0</v>
      </c>
    </row>
    <row r="71" spans="1:3">
      <c r="A71" s="11" t="s">
        <v>68</v>
      </c>
      <c r="B71" s="12"/>
      <c r="C71" s="12">
        <v>0</v>
      </c>
    </row>
    <row r="72" spans="1:3">
      <c r="A72" s="15" t="s">
        <v>69</v>
      </c>
      <c r="B72" s="16">
        <f>+B60+B50+B24+B14+B8</f>
        <v>838562048</v>
      </c>
      <c r="C72" s="16">
        <f>+C60+C50+C24+C14+C8</f>
        <v>0</v>
      </c>
    </row>
    <row r="73" spans="1:3">
      <c r="A73" s="17"/>
      <c r="B73" s="18"/>
      <c r="C73" s="19"/>
    </row>
    <row r="74" spans="1:3">
      <c r="A74" s="8" t="s">
        <v>70</v>
      </c>
      <c r="B74" s="20"/>
    </row>
    <row r="75" spans="1:3">
      <c r="A75" s="10" t="s">
        <v>71</v>
      </c>
      <c r="B75" s="21"/>
      <c r="C75" s="21">
        <v>0</v>
      </c>
    </row>
    <row r="76" spans="1:3">
      <c r="A76" s="11" t="s">
        <v>72</v>
      </c>
      <c r="B76" s="21"/>
      <c r="C76" s="21">
        <v>0</v>
      </c>
    </row>
    <row r="77" spans="1:3">
      <c r="A77" s="11" t="s">
        <v>73</v>
      </c>
      <c r="B77" s="21"/>
      <c r="C77" s="21">
        <v>0</v>
      </c>
    </row>
    <row r="78" spans="1:3">
      <c r="A78" s="10" t="s">
        <v>74</v>
      </c>
      <c r="B78" s="21"/>
      <c r="C78" s="21">
        <v>0</v>
      </c>
    </row>
    <row r="79" spans="1:3">
      <c r="A79" s="11" t="s">
        <v>75</v>
      </c>
      <c r="B79" s="21"/>
      <c r="C79" s="21">
        <v>0</v>
      </c>
    </row>
    <row r="80" spans="1:3">
      <c r="A80" s="11" t="s">
        <v>76</v>
      </c>
      <c r="B80" s="21"/>
      <c r="C80" s="21">
        <v>0</v>
      </c>
    </row>
    <row r="81" spans="1:3">
      <c r="A81" s="10" t="s">
        <v>77</v>
      </c>
      <c r="B81" s="21"/>
      <c r="C81" s="21">
        <v>0</v>
      </c>
    </row>
    <row r="82" spans="1:3">
      <c r="A82" s="11" t="s">
        <v>78</v>
      </c>
      <c r="B82" s="21"/>
      <c r="C82" s="21">
        <v>0</v>
      </c>
    </row>
    <row r="83" spans="1:3">
      <c r="A83" s="15" t="s">
        <v>79</v>
      </c>
      <c r="B83" s="22"/>
      <c r="C83" s="22"/>
    </row>
    <row r="85" spans="1:3" ht="15.75">
      <c r="A85" s="23" t="s">
        <v>80</v>
      </c>
      <c r="B85" s="24"/>
      <c r="C85" s="24"/>
    </row>
    <row r="86" spans="1:3">
      <c r="A86" t="s">
        <v>81</v>
      </c>
      <c r="B86">
        <v>830132841</v>
      </c>
      <c r="C86">
        <v>126476500.23000002</v>
      </c>
    </row>
    <row r="87" spans="1:3">
      <c r="A87" s="15" t="s">
        <v>69</v>
      </c>
      <c r="B87" s="25">
        <f>+B8+B14+B24+B50+B60</f>
        <v>838562048</v>
      </c>
      <c r="C87" s="25">
        <f>+C8+C14+C24+C50+C60</f>
        <v>0</v>
      </c>
    </row>
    <row r="88" spans="1:3">
      <c r="A88" s="17"/>
      <c r="B88" s="26"/>
      <c r="C88" s="27"/>
    </row>
    <row r="89" spans="1:3">
      <c r="A89" s="8" t="s">
        <v>70</v>
      </c>
      <c r="B89" s="20"/>
    </row>
    <row r="90" spans="1:3">
      <c r="A90" s="10" t="s">
        <v>71</v>
      </c>
      <c r="B90" s="28">
        <v>0</v>
      </c>
      <c r="C90" s="29">
        <v>0</v>
      </c>
    </row>
    <row r="91" spans="1:3">
      <c r="A91" s="11" t="s">
        <v>72</v>
      </c>
      <c r="B91" s="26">
        <v>0</v>
      </c>
      <c r="C91" s="27">
        <v>0</v>
      </c>
    </row>
    <row r="92" spans="1:3">
      <c r="A92" s="11" t="s">
        <v>73</v>
      </c>
      <c r="B92" s="26">
        <v>0</v>
      </c>
      <c r="C92" s="27">
        <v>0</v>
      </c>
    </row>
    <row r="93" spans="1:3">
      <c r="A93" s="10" t="s">
        <v>74</v>
      </c>
      <c r="B93" s="28">
        <v>0</v>
      </c>
      <c r="C93" s="29">
        <v>0</v>
      </c>
    </row>
    <row r="94" spans="1:3">
      <c r="A94" s="11" t="s">
        <v>75</v>
      </c>
      <c r="B94" s="26">
        <v>0</v>
      </c>
      <c r="C94" s="27">
        <v>0</v>
      </c>
    </row>
    <row r="95" spans="1:3">
      <c r="A95" s="11" t="s">
        <v>76</v>
      </c>
      <c r="B95" s="26">
        <v>0</v>
      </c>
      <c r="C95" s="27">
        <v>0</v>
      </c>
    </row>
    <row r="96" spans="1:3">
      <c r="A96" s="10" t="s">
        <v>77</v>
      </c>
      <c r="B96" s="28">
        <v>0</v>
      </c>
      <c r="C96" s="29">
        <v>0</v>
      </c>
    </row>
    <row r="97" spans="1:3">
      <c r="A97" s="11" t="s">
        <v>78</v>
      </c>
      <c r="B97" s="26">
        <v>0</v>
      </c>
      <c r="C97" s="27">
        <v>0</v>
      </c>
    </row>
    <row r="98" spans="1:3">
      <c r="A98" s="15" t="s">
        <v>79</v>
      </c>
      <c r="B98" s="25">
        <f>+B90+B93+B96</f>
        <v>0</v>
      </c>
      <c r="C98" s="25">
        <f>+C90+C93+C96</f>
        <v>0</v>
      </c>
    </row>
    <row r="100" spans="1:3" ht="15.75">
      <c r="A100" s="23" t="s">
        <v>80</v>
      </c>
      <c r="B100" s="30">
        <f>+B87+B98</f>
        <v>838562048</v>
      </c>
      <c r="C100" s="30">
        <f>+C87+C98</f>
        <v>0</v>
      </c>
    </row>
    <row r="101" spans="1:3" ht="15.75">
      <c r="A101" s="31" t="s">
        <v>82</v>
      </c>
    </row>
    <row r="102" spans="1:3" ht="18.75">
      <c r="A102" s="32" t="s">
        <v>83</v>
      </c>
    </row>
    <row r="103" spans="1:3">
      <c r="A103" s="33" t="s">
        <v>84</v>
      </c>
    </row>
    <row r="104" spans="1:3">
      <c r="A104" s="34" t="s">
        <v>85</v>
      </c>
      <c r="B104" s="34"/>
      <c r="C104" s="34"/>
    </row>
    <row r="105" spans="1:3" ht="18.75">
      <c r="A105" s="32" t="s">
        <v>86</v>
      </c>
    </row>
    <row r="106" spans="1:3">
      <c r="A106" s="33" t="s">
        <v>87</v>
      </c>
    </row>
    <row r="108" spans="1:3">
      <c r="A108" s="33"/>
    </row>
    <row r="109" spans="1:3">
      <c r="A109" s="33"/>
    </row>
    <row r="110" spans="1:3">
      <c r="A110" s="35" t="s">
        <v>88</v>
      </c>
      <c r="B110" s="36" t="s">
        <v>89</v>
      </c>
      <c r="C110" s="36"/>
    </row>
    <row r="111" spans="1:3">
      <c r="A111" s="37" t="s">
        <v>90</v>
      </c>
      <c r="B111" s="38" t="s">
        <v>91</v>
      </c>
      <c r="C111" s="38"/>
    </row>
    <row r="112" spans="1:3">
      <c r="A112" s="35" t="s">
        <v>92</v>
      </c>
      <c r="B112" s="36" t="s">
        <v>93</v>
      </c>
      <c r="C112" s="36"/>
    </row>
    <row r="113" spans="1:3">
      <c r="B113" s="35"/>
      <c r="C113" s="35"/>
    </row>
    <row r="116" spans="1:3">
      <c r="A116" s="35"/>
    </row>
    <row r="117" spans="1:3">
      <c r="A117" s="35"/>
      <c r="B117" s="35"/>
      <c r="C117" s="35"/>
    </row>
    <row r="118" spans="1:3">
      <c r="A118" s="35"/>
      <c r="B118" s="35"/>
      <c r="C118" s="35"/>
    </row>
    <row r="119" spans="1:3">
      <c r="A119" s="35"/>
      <c r="B119" s="35"/>
      <c r="C119" s="35"/>
    </row>
    <row r="120" spans="1:3">
      <c r="A120" s="35"/>
      <c r="B120" s="35"/>
      <c r="C120" s="35"/>
    </row>
    <row r="121" spans="1:3">
      <c r="A121" s="35" t="s">
        <v>94</v>
      </c>
      <c r="B121" s="36" t="s">
        <v>95</v>
      </c>
      <c r="C121" s="36"/>
    </row>
    <row r="122" spans="1:3">
      <c r="A122" s="37" t="s">
        <v>96</v>
      </c>
      <c r="B122" s="38" t="s">
        <v>97</v>
      </c>
      <c r="C122" s="38"/>
    </row>
    <row r="123" spans="1:3">
      <c r="A123" s="35" t="s">
        <v>98</v>
      </c>
      <c r="B123" s="36" t="s">
        <v>99</v>
      </c>
      <c r="C123" s="36"/>
    </row>
  </sheetData>
  <mergeCells count="12">
    <mergeCell ref="B110:C110"/>
    <mergeCell ref="B111:C111"/>
    <mergeCell ref="B112:C112"/>
    <mergeCell ref="B121:C121"/>
    <mergeCell ref="B122:C122"/>
    <mergeCell ref="B123:C123"/>
    <mergeCell ref="A1:C1"/>
    <mergeCell ref="A2:C2"/>
    <mergeCell ref="A3:C3"/>
    <mergeCell ref="A4:C4"/>
    <mergeCell ref="A5:C5"/>
    <mergeCell ref="A104:C104"/>
  </mergeCells>
  <pageMargins left="0.70866141732283472" right="0.70866141732283472" top="0.74803149606299213" bottom="0.74803149606299213" header="0.31496062992125984" footer="0.31496062992125984"/>
  <pageSetup paperSize="5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Ruiz</dc:creator>
  <cp:lastModifiedBy>Luis Ruiz</cp:lastModifiedBy>
  <cp:lastPrinted>2023-02-13T15:51:06Z</cp:lastPrinted>
  <dcterms:created xsi:type="dcterms:W3CDTF">2023-02-13T15:42:42Z</dcterms:created>
  <dcterms:modified xsi:type="dcterms:W3CDTF">2023-02-13T15:52:16Z</dcterms:modified>
</cp:coreProperties>
</file>